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ocuments\2025\II. izmjena\"/>
    </mc:Choice>
  </mc:AlternateContent>
  <xr:revisionPtr revIDLastSave="0" documentId="13_ncr:1_{51577D8D-FD5E-4744-A9EC-E25BB8FF04A7}" xr6:coauthVersionLast="47" xr6:coauthVersionMax="47" xr10:uidLastSave="{00000000-0000-0000-0000-000000000000}"/>
  <bookViews>
    <workbookView xWindow="7200" yWindow="4185" windowWidth="21600" windowHeight="11295" activeTab="3" xr2:uid="{00000000-000D-0000-FFFF-FFFF00000000}"/>
  </bookViews>
  <sheets>
    <sheet name="Sažetak" sheetId="11" r:id="rId1"/>
    <sheet name=" Račun prihoda i rashoda" sheetId="3" r:id="rId2"/>
    <sheet name="Račun financiranja" sheetId="10" r:id="rId3"/>
    <sheet name="POSEBNI DIO" sheetId="7" r:id="rId4"/>
  </sheets>
  <definedNames>
    <definedName name="_xlnm.Print_Titles" localSheetId="3">'POSEBNI DIO'!#REF!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1" l="1"/>
  <c r="G41" i="11" s="1"/>
  <c r="H41" i="11" s="1"/>
  <c r="D10" i="7" l="1"/>
  <c r="E10" i="7" s="1"/>
  <c r="D9" i="7" l="1"/>
  <c r="E9" i="7" s="1"/>
</calcChain>
</file>

<file path=xl/sharedStrings.xml><?xml version="1.0" encoding="utf-8"?>
<sst xmlns="http://schemas.openxmlformats.org/spreadsheetml/2006/main" count="227" uniqueCount="120">
  <si>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</si>
  <si>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</si>
  <si>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</si>
  <si>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</si>
  <si>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</si>
  <si>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 xml:space="preserve">A. RAČUN PRIHODA I RASHODA 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</si>
  <si>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</si>
  <si>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</si>
  <si>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</si>
  <si>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</si>
  <si>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</si>
  <si>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</si>
  <si>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</si>
  <si>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</si>
  <si>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</si>
  <si>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</si>
  <si>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</si>
  <si>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</si>
  <si>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Vlastiti prihodi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</si>
  <si>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</si>
  <si>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</si>
  <si>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</si>
  <si>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</si>
  <si>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od imovine</t>
  </si>
  <si>
    <t>Prihodi od upravnih i adm.pristojbi, pristojbi po posebnim propisima i naknada</t>
  </si>
  <si>
    <t>Prihodi od prodaje proizvoda i robe te pruženih usluga i prihodi od donacija</t>
  </si>
  <si>
    <t>Donacije</t>
  </si>
  <si>
    <t>Financijski rashodi</t>
  </si>
  <si>
    <t>Aktivnost A200501</t>
  </si>
  <si>
    <t>Javne potrebe u kulturi</t>
  </si>
  <si>
    <t>Izvori financiranja</t>
  </si>
  <si>
    <t>Rashodi za nabavu nef.imovine</t>
  </si>
  <si>
    <t>Izvor financiranja</t>
  </si>
  <si>
    <t>Programska djelatnost</t>
  </si>
  <si>
    <t>Rashodi za dodatna ulaganja</t>
  </si>
  <si>
    <t>Aktivnosti A200502</t>
  </si>
  <si>
    <t>11Opći prihodi i primici-Grad</t>
  </si>
  <si>
    <t xml:space="preserve"> </t>
  </si>
  <si>
    <t>Rashodi za nabavuproizvedene dug. imovine</t>
  </si>
  <si>
    <t>Upravne i administrativne pristojbe</t>
  </si>
  <si>
    <t>Ostale pristojbe i naknade</t>
  </si>
  <si>
    <t>922 Preneseni višak</t>
  </si>
  <si>
    <t>Rashodi za nabavu proizvedene dug. Imovine</t>
  </si>
  <si>
    <t>Kapitalne donacije</t>
  </si>
  <si>
    <t>12 Opći prihodi i primici</t>
  </si>
  <si>
    <t>UKUPNO RASHODI</t>
  </si>
  <si>
    <t>Višak poslovanja</t>
  </si>
  <si>
    <t>D) VIŠEGODIŠNJI PLAN URAVNOTEŽENJA</t>
  </si>
  <si>
    <t>32 Vlastiti prihodi</t>
  </si>
  <si>
    <t>47 Prihodi za posebne namjene</t>
  </si>
  <si>
    <t>53 Pomoći</t>
  </si>
  <si>
    <t>Plan 2025.</t>
  </si>
  <si>
    <t>Naziv</t>
  </si>
  <si>
    <t>Projekcija 2026.</t>
  </si>
  <si>
    <t>Projekcija 2027.</t>
  </si>
  <si>
    <t>Šifra</t>
  </si>
  <si>
    <t>Razdjel 002</t>
  </si>
  <si>
    <t>Upravni odjel za društvene djelatnosti, poslove gradonačelnika i gradskog vijeća</t>
  </si>
  <si>
    <t>Glava 00204</t>
  </si>
  <si>
    <t>Ustanove u kulturi</t>
  </si>
  <si>
    <t>RKP 42475</t>
  </si>
  <si>
    <t>Gradska knjižnica Krapina</t>
  </si>
  <si>
    <t>Program 2005</t>
  </si>
  <si>
    <t>Redovna djelatnost ustanova u kulturi</t>
  </si>
  <si>
    <t>B. RAČUN FINANCIRANJA</t>
  </si>
  <si>
    <t>B1. RAČUN FINANCIRANJA PREMA EKONOMSKOJ KLASIFIKACIJI</t>
  </si>
  <si>
    <t>Razred/skupina</t>
  </si>
  <si>
    <t xml:space="preserve">UKUPNO PRIMICI </t>
  </si>
  <si>
    <t xml:space="preserve">UKUPNO IZDACI </t>
  </si>
  <si>
    <t>B2. RAČUN FINANCIRANJA PREMA IZVORIMA FINANCIRANJA</t>
  </si>
  <si>
    <t>UKUPNO PRIMICI</t>
  </si>
  <si>
    <t>8</t>
  </si>
  <si>
    <t>Namjenski primici</t>
  </si>
  <si>
    <t>82</t>
  </si>
  <si>
    <t>Namjenski primici od zaduživanja-PK</t>
  </si>
  <si>
    <t>12</t>
  </si>
  <si>
    <t>3</t>
  </si>
  <si>
    <t>32</t>
  </si>
  <si>
    <t>Vlastiti prihodi-PK</t>
  </si>
  <si>
    <t>A1.PRIHODI PREMA EKONOMSKOJ KLASIFIKACIJI</t>
  </si>
  <si>
    <t>Razred/Skupina</t>
  </si>
  <si>
    <t>A2. PRIHODI I RASHODI PREMA IZVORIMA FINANCIRANJA</t>
  </si>
  <si>
    <t>UKUPNO PRIHODI</t>
  </si>
  <si>
    <t>Opći prihodi i primici - PK</t>
  </si>
  <si>
    <t>Vlastiti prihodi - PK</t>
  </si>
  <si>
    <t>Prihodi za posebne namjene</t>
  </si>
  <si>
    <t>Prihodi za posebne namjene- PK</t>
  </si>
  <si>
    <t>Pomoći</t>
  </si>
  <si>
    <t>Pomoći- PK</t>
  </si>
  <si>
    <t>A3. RASHODI PREMA FUNKCIJSKOJ KLASIFIKACIJI</t>
  </si>
  <si>
    <t>08</t>
  </si>
  <si>
    <t>Rekreacija, kultura i regija</t>
  </si>
  <si>
    <t>Službe kulture</t>
  </si>
  <si>
    <t>A) SAŽETAK RAČUNA PRIHODA I RASHODA</t>
  </si>
  <si>
    <t>Razred i 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</si>
  <si>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</si>
  <si>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</si>
  <si>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</si>
  <si>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</si>
  <si>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</si>
  <si>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</si>
  <si>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</si>
  <si>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</si>
  <si>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</si>
  <si>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</si>
  <si>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</si>
  <si>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TEKUĆE GODINE</t>
  </si>
  <si>
    <t>Povećanje/smanjenje</t>
  </si>
  <si>
    <t>Novi plan 2025.</t>
  </si>
  <si>
    <t>4</t>
  </si>
  <si>
    <t>5</t>
  </si>
  <si>
    <t>53</t>
  </si>
  <si>
    <t>23</t>
  </si>
  <si>
    <t>Rashodi za donacije, kazne, naknade šteta i kapitalne pomoći</t>
  </si>
  <si>
    <t>U Krapini, 26.11.2025.</t>
  </si>
  <si>
    <t xml:space="preserve"> II. IZMJENA FINANCIJSKOG PLANA GRADSKE KNJIŽNICE KRAPINA ZA 2025. GODINU</t>
  </si>
  <si>
    <t>KLASA: 400-01/25-01/05</t>
  </si>
  <si>
    <t>URBROJ: 2140-1-6/1-25-01</t>
  </si>
  <si>
    <t>Ravnateljica:</t>
  </si>
  <si>
    <t>Maja Vukina Bogović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</si>
</sst>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17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1" fillId="0" borderId="0" xfId="0" applyFont="1"/>
    <xf numFmtId="4" fontId="0" fillId="0" borderId="0" xfId="0" applyNumberFormat="1"/>
    <xf numFmtId="4" fontId="3" fillId="2" borderId="0" xfId="0" applyNumberFormat="1" applyFont="1" applyFill="1" applyAlignment="1">
      <alignment horizontal="center"/>
    </xf>
    <xf numFmtId="0" fontId="11" fillId="5" borderId="0" xfId="0" applyFont="1" applyFill="1"/>
    <xf numFmtId="0" fontId="1" fillId="0" borderId="0" xfId="0" applyFont="1"/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4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2" fontId="9" fillId="2" borderId="3" xfId="0" quotePrefix="1" applyNumberFormat="1" applyFont="1" applyFill="1" applyBorder="1" applyAlignment="1">
      <alignment horizontal="left" vertical="center" wrapText="1"/>
    </xf>
    <xf numFmtId="2" fontId="7" fillId="2" borderId="3" xfId="0" quotePrefix="1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/>
    </xf>
    <xf numFmtId="0" fontId="9" fillId="0" borderId="3" xfId="0" quotePrefix="1" applyFont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left" vertical="center"/>
    </xf>
    <xf numFmtId="0" fontId="10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7" fillId="0" borderId="0" xfId="0" applyFont="1"/>
    <xf numFmtId="0" fontId="6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6" fillId="0" borderId="3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 wrapText="1"/>
    </xf>
    <xf numFmtId="49" fontId="6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21" fillId="0" borderId="0" xfId="0" applyFont="1"/>
    <xf numFmtId="49" fontId="7" fillId="0" borderId="3" xfId="0" quotePrefix="1" applyNumberFormat="1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right"/>
    </xf>
    <xf numFmtId="49" fontId="9" fillId="2" borderId="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right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4" fillId="0" borderId="0" xfId="0" applyFont="1"/>
    <xf numFmtId="0" fontId="1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0" borderId="0" xfId="0" quotePrefix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4" fontId="13" fillId="6" borderId="3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24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3" fillId="0" borderId="0" xfId="0" applyNumberFormat="1" applyFont="1"/>
    <xf numFmtId="4" fontId="10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27" fillId="0" borderId="0" xfId="0" applyNumberFormat="1" applyFont="1" applyAlignment="1">
      <alignment wrapText="1"/>
    </xf>
    <xf numFmtId="4" fontId="7" fillId="0" borderId="0" xfId="0" applyNumberFormat="1" applyFont="1"/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" fontId="18" fillId="2" borderId="3" xfId="0" applyNumberFormat="1" applyFont="1" applyFill="1" applyBorder="1" applyAlignment="1">
      <alignment horizontal="center" vertical="center" wrapText="1"/>
    </xf>
    <xf numFmtId="1" fontId="17" fillId="0" borderId="0" xfId="0" applyNumberFormat="1" applyFont="1"/>
    <xf numFmtId="1" fontId="23" fillId="0" borderId="3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33" fillId="0" borderId="3" xfId="0" quotePrefix="1" applyFont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 wrapText="1"/>
    </xf>
    <xf numFmtId="0" fontId="34" fillId="0" borderId="0" xfId="0" applyFont="1"/>
    <xf numFmtId="1" fontId="34" fillId="0" borderId="0" xfId="0" applyNumberFormat="1" applyFont="1"/>
    <xf numFmtId="4" fontId="34" fillId="0" borderId="0" xfId="0" applyNumberFormat="1" applyFont="1"/>
    <xf numFmtId="0" fontId="30" fillId="3" borderId="1" xfId="0" quotePrefix="1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1" fontId="18" fillId="0" borderId="1" xfId="0" quotePrefix="1" applyNumberFormat="1" applyFont="1" applyBorder="1" applyAlignment="1">
      <alignment horizontal="center" vertical="center" wrapText="1"/>
    </xf>
    <xf numFmtId="1" fontId="18" fillId="0" borderId="2" xfId="0" quotePrefix="1" applyNumberFormat="1" applyFont="1" applyBorder="1" applyAlignment="1">
      <alignment horizontal="center" vertical="center" wrapText="1"/>
    </xf>
    <xf numFmtId="1" fontId="18" fillId="0" borderId="4" xfId="0" quotePrefix="1" applyNumberFormat="1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31" fillId="4" borderId="1" xfId="0" applyFont="1" applyFill="1" applyBorder="1" applyAlignment="1">
      <alignment horizontal="left"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31" fillId="4" borderId="4" xfId="0" applyFont="1" applyFill="1" applyBorder="1" applyAlignment="1">
      <alignment horizontal="left" vertical="center" wrapText="1"/>
    </xf>
    <xf numFmtId="0" fontId="31" fillId="3" borderId="1" xfId="0" quotePrefix="1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49" fontId="24" fillId="0" borderId="4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Normalno" xfId="0" builtinId="0"/>
    <cellStyle name="Normalno 2" xfId="1" xr:uid="{078CFFBC-B183-4F89-8A0B-D1E8A0B1FA42}"/>
    <cellStyle name="Obično_List4" xfId="2" xr:uid="{406E3A3B-855C-425B-8C6F-D293CCFCF68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BC6D-72DF-4E96-9314-57B914CEEDF3}">
  <dimension ref="A1:H42"/>
  <sheetViews>
    <sheetView workbookViewId="0">
      <selection activeCell="A2" sqref="A2"/>
    </sheetView>
  </sheetViews>
  <sheetFormatPr defaultRowHeight="15" x14ac:dyDescent="0.25"/>
  <cols>
    <col min="6" max="8" width="25.28515625" style="12" customWidth="1"/>
  </cols>
  <sheetData>
    <row r="1" spans="1:8" ht="42" customHeight="1" x14ac:dyDescent="0.25">
      <c r="A1" s="143" t="s">
        <v>115</v>
      </c>
      <c r="B1" s="143"/>
      <c r="C1" s="143"/>
      <c r="D1" s="143"/>
      <c r="E1" s="143"/>
      <c r="F1" s="143"/>
      <c r="G1" s="143"/>
      <c r="H1" s="143"/>
    </row>
    <row r="2" spans="1:8" ht="18" x14ac:dyDescent="0.25">
      <c r="A2" s="3"/>
      <c r="B2" s="3"/>
      <c r="C2" s="3"/>
      <c r="D2" s="3"/>
      <c r="E2" s="3"/>
      <c r="F2" s="84"/>
      <c r="G2" s="84"/>
      <c r="H2" s="84"/>
    </row>
    <row r="3" spans="1:8" ht="15.75" x14ac:dyDescent="0.25">
      <c r="A3" s="143" t="s">
        <v>14</v>
      </c>
      <c r="B3" s="143"/>
      <c r="C3" s="143"/>
      <c r="D3" s="143"/>
      <c r="E3" s="143"/>
      <c r="F3" s="143"/>
      <c r="G3" s="150"/>
      <c r="H3" s="150"/>
    </row>
    <row r="4" spans="1:8" ht="18" x14ac:dyDescent="0.25">
      <c r="A4" s="3"/>
      <c r="B4" s="3"/>
      <c r="C4" s="3"/>
      <c r="D4" s="3"/>
      <c r="E4" s="3"/>
      <c r="F4" s="84"/>
      <c r="G4" s="92"/>
      <c r="H4" s="92"/>
    </row>
    <row r="5" spans="1:8" ht="15.75" x14ac:dyDescent="0.25">
      <c r="A5" s="143" t="s">
        <v>93</v>
      </c>
      <c r="B5" s="144"/>
      <c r="C5" s="144"/>
      <c r="D5" s="144"/>
      <c r="E5" s="144"/>
      <c r="F5" s="144"/>
      <c r="G5" s="144"/>
      <c r="H5" s="144"/>
    </row>
    <row r="6" spans="1:8" ht="18" x14ac:dyDescent="0.25">
      <c r="A6" s="1"/>
      <c r="B6" s="2"/>
      <c r="C6" s="2"/>
      <c r="D6" s="2"/>
      <c r="E6" s="5"/>
      <c r="F6" s="93"/>
      <c r="G6" s="93"/>
      <c r="H6" s="94"/>
    </row>
    <row r="7" spans="1:8" x14ac:dyDescent="0.25">
      <c r="A7" s="125" t="s">
        <v>94</v>
      </c>
      <c r="B7" s="126"/>
      <c r="C7" s="126"/>
      <c r="D7" s="126"/>
      <c r="E7" s="127"/>
      <c r="F7" s="85" t="s">
        <v>51</v>
      </c>
      <c r="G7" s="85" t="s">
        <v>107</v>
      </c>
      <c r="H7" s="85" t="s">
        <v>108</v>
      </c>
    </row>
    <row r="8" spans="1:8" s="108" customFormat="1" ht="11.25" x14ac:dyDescent="0.2">
      <c r="A8" s="128">
        <v>1</v>
      </c>
      <c r="B8" s="129"/>
      <c r="C8" s="129"/>
      <c r="D8" s="129"/>
      <c r="E8" s="130"/>
      <c r="F8" s="107">
        <v>2</v>
      </c>
      <c r="G8" s="107">
        <v>3</v>
      </c>
      <c r="H8" s="107">
        <v>4</v>
      </c>
    </row>
    <row r="9" spans="1:8" x14ac:dyDescent="0.25">
      <c r="A9" s="151" t="s">
        <v>0</v>
      </c>
      <c r="B9" s="142"/>
      <c r="C9" s="142"/>
      <c r="D9" s="142"/>
      <c r="E9" s="152"/>
      <c r="F9" s="95">
        <v>428499</v>
      </c>
      <c r="G9" s="95">
        <v>26853</v>
      </c>
      <c r="H9" s="95">
        <v>455352</v>
      </c>
    </row>
    <row r="10" spans="1:8" x14ac:dyDescent="0.25">
      <c r="A10" s="153" t="s">
        <v>95</v>
      </c>
      <c r="B10" s="154"/>
      <c r="C10" s="154"/>
      <c r="D10" s="154"/>
      <c r="E10" s="140"/>
      <c r="F10" s="83">
        <v>428499</v>
      </c>
      <c r="G10" s="83">
        <v>26853</v>
      </c>
      <c r="H10" s="83">
        <v>455352</v>
      </c>
    </row>
    <row r="11" spans="1:8" x14ac:dyDescent="0.25">
      <c r="A11" s="139" t="s">
        <v>96</v>
      </c>
      <c r="B11" s="140"/>
      <c r="C11" s="140"/>
      <c r="D11" s="140"/>
      <c r="E11" s="140"/>
      <c r="F11" s="83">
        <v>0</v>
      </c>
      <c r="G11" s="83">
        <v>0</v>
      </c>
      <c r="H11" s="83">
        <v>0</v>
      </c>
    </row>
    <row r="12" spans="1:8" x14ac:dyDescent="0.25">
      <c r="A12" s="67" t="s">
        <v>1</v>
      </c>
      <c r="B12" s="66"/>
      <c r="C12" s="66"/>
      <c r="D12" s="66"/>
      <c r="E12" s="66"/>
      <c r="F12" s="95">
        <v>437634.8</v>
      </c>
      <c r="G12" s="95">
        <v>26853</v>
      </c>
      <c r="H12" s="95">
        <v>464487.8</v>
      </c>
    </row>
    <row r="13" spans="1:8" x14ac:dyDescent="0.25">
      <c r="A13" s="155" t="s">
        <v>97</v>
      </c>
      <c r="B13" s="154"/>
      <c r="C13" s="154"/>
      <c r="D13" s="154"/>
      <c r="E13" s="154"/>
      <c r="F13" s="83">
        <v>333999</v>
      </c>
      <c r="G13" s="83">
        <v>6600</v>
      </c>
      <c r="H13" s="96">
        <v>340599</v>
      </c>
    </row>
    <row r="14" spans="1:8" x14ac:dyDescent="0.25">
      <c r="A14" s="139" t="s">
        <v>98</v>
      </c>
      <c r="B14" s="140"/>
      <c r="C14" s="140"/>
      <c r="D14" s="140"/>
      <c r="E14" s="140"/>
      <c r="F14" s="83">
        <v>103635.8</v>
      </c>
      <c r="G14" s="83">
        <v>20253</v>
      </c>
      <c r="H14" s="96">
        <v>123888.8</v>
      </c>
    </row>
    <row r="15" spans="1:8" x14ac:dyDescent="0.25">
      <c r="A15" s="141" t="s">
        <v>2</v>
      </c>
      <c r="B15" s="142"/>
      <c r="C15" s="142"/>
      <c r="D15" s="142"/>
      <c r="E15" s="142"/>
      <c r="F15" s="95">
        <v>-9135.7999999999884</v>
      </c>
      <c r="G15" s="95">
        <v>0</v>
      </c>
      <c r="H15" s="95">
        <v>-9135.7999999999884</v>
      </c>
    </row>
    <row r="16" spans="1:8" ht="18" x14ac:dyDescent="0.25">
      <c r="A16" s="3"/>
      <c r="B16" s="68"/>
      <c r="C16" s="68"/>
      <c r="D16" s="68"/>
      <c r="E16" s="68"/>
      <c r="F16" s="97"/>
      <c r="G16" s="97"/>
      <c r="H16" s="97"/>
    </row>
    <row r="17" spans="1:8" ht="15.75" x14ac:dyDescent="0.25">
      <c r="A17" s="143" t="s">
        <v>19</v>
      </c>
      <c r="B17" s="144"/>
      <c r="C17" s="144"/>
      <c r="D17" s="144"/>
      <c r="E17" s="144"/>
      <c r="F17" s="144"/>
      <c r="G17" s="144"/>
      <c r="H17" s="144"/>
    </row>
    <row r="18" spans="1:8" ht="18" x14ac:dyDescent="0.25">
      <c r="A18" s="3"/>
      <c r="B18" s="68"/>
      <c r="C18" s="68"/>
      <c r="D18" s="68"/>
      <c r="E18" s="68"/>
      <c r="F18" s="97"/>
      <c r="G18" s="97"/>
      <c r="H18" s="97"/>
    </row>
    <row r="19" spans="1:8" x14ac:dyDescent="0.25">
      <c r="A19" s="125" t="s">
        <v>94</v>
      </c>
      <c r="B19" s="126"/>
      <c r="C19" s="126"/>
      <c r="D19" s="126"/>
      <c r="E19" s="127"/>
      <c r="F19" s="85" t="s">
        <v>51</v>
      </c>
      <c r="G19" s="85" t="s">
        <v>107</v>
      </c>
      <c r="H19" s="85" t="s">
        <v>108</v>
      </c>
    </row>
    <row r="20" spans="1:8" s="40" customFormat="1" ht="11.25" x14ac:dyDescent="0.2">
      <c r="A20" s="128">
        <v>1</v>
      </c>
      <c r="B20" s="129"/>
      <c r="C20" s="129"/>
      <c r="D20" s="129"/>
      <c r="E20" s="130"/>
      <c r="F20" s="107">
        <v>2</v>
      </c>
      <c r="G20" s="107">
        <v>3</v>
      </c>
      <c r="H20" s="107">
        <v>4</v>
      </c>
    </row>
    <row r="21" spans="1:8" x14ac:dyDescent="0.25">
      <c r="A21" s="139" t="s">
        <v>99</v>
      </c>
      <c r="B21" s="140"/>
      <c r="C21" s="140"/>
      <c r="D21" s="140"/>
      <c r="E21" s="140"/>
      <c r="F21" s="83"/>
      <c r="G21" s="83"/>
      <c r="H21" s="96"/>
    </row>
    <row r="22" spans="1:8" x14ac:dyDescent="0.25">
      <c r="A22" s="139" t="s">
        <v>100</v>
      </c>
      <c r="B22" s="140"/>
      <c r="C22" s="140"/>
      <c r="D22" s="140"/>
      <c r="E22" s="140"/>
      <c r="F22" s="83"/>
      <c r="G22" s="83"/>
      <c r="H22" s="96"/>
    </row>
    <row r="23" spans="1:8" x14ac:dyDescent="0.25">
      <c r="A23" s="141" t="s">
        <v>4</v>
      </c>
      <c r="B23" s="142"/>
      <c r="C23" s="142"/>
      <c r="D23" s="142"/>
      <c r="E23" s="142"/>
      <c r="F23" s="95">
        <v>0</v>
      </c>
      <c r="G23" s="95">
        <v>0</v>
      </c>
      <c r="H23" s="95">
        <v>0</v>
      </c>
    </row>
    <row r="24" spans="1:8" x14ac:dyDescent="0.25">
      <c r="A24" s="141" t="s">
        <v>101</v>
      </c>
      <c r="B24" s="142"/>
      <c r="C24" s="142"/>
      <c r="D24" s="142"/>
      <c r="E24" s="142"/>
      <c r="F24" s="95">
        <v>-9135.7999999999884</v>
      </c>
      <c r="G24" s="95">
        <v>0</v>
      </c>
      <c r="H24" s="95">
        <v>-9135.7999999999884</v>
      </c>
    </row>
    <row r="25" spans="1:8" ht="18" x14ac:dyDescent="0.25">
      <c r="A25" s="69"/>
      <c r="B25" s="68"/>
      <c r="C25" s="68"/>
      <c r="D25" s="68"/>
      <c r="E25" s="68"/>
      <c r="F25" s="97"/>
      <c r="G25" s="97"/>
      <c r="H25" s="97"/>
    </row>
    <row r="26" spans="1:8" ht="15.75" x14ac:dyDescent="0.25">
      <c r="A26" s="143" t="s">
        <v>102</v>
      </c>
      <c r="B26" s="144"/>
      <c r="C26" s="144"/>
      <c r="D26" s="144"/>
      <c r="E26" s="144"/>
      <c r="F26" s="144"/>
      <c r="G26" s="144"/>
      <c r="H26" s="144"/>
    </row>
    <row r="27" spans="1:8" ht="15.75" x14ac:dyDescent="0.25">
      <c r="A27" s="30"/>
      <c r="B27" s="36"/>
      <c r="C27" s="36"/>
      <c r="D27" s="36"/>
      <c r="E27" s="36"/>
      <c r="F27" s="98"/>
      <c r="G27" s="98"/>
      <c r="H27" s="98"/>
    </row>
    <row r="28" spans="1:8" x14ac:dyDescent="0.25">
      <c r="A28" s="125" t="s">
        <v>94</v>
      </c>
      <c r="B28" s="126"/>
      <c r="C28" s="126"/>
      <c r="D28" s="126"/>
      <c r="E28" s="127"/>
      <c r="F28" s="85" t="s">
        <v>51</v>
      </c>
      <c r="G28" s="85" t="s">
        <v>107</v>
      </c>
      <c r="H28" s="85" t="s">
        <v>108</v>
      </c>
    </row>
    <row r="29" spans="1:8" s="40" customFormat="1" ht="11.25" x14ac:dyDescent="0.2">
      <c r="A29" s="128">
        <v>1</v>
      </c>
      <c r="B29" s="129"/>
      <c r="C29" s="129"/>
      <c r="D29" s="129"/>
      <c r="E29" s="130"/>
      <c r="F29" s="107">
        <v>2</v>
      </c>
      <c r="G29" s="107">
        <v>3</v>
      </c>
      <c r="H29" s="107">
        <v>4</v>
      </c>
    </row>
    <row r="30" spans="1:8" ht="20.100000000000001" customHeight="1" x14ac:dyDescent="0.25">
      <c r="A30" s="145" t="s">
        <v>103</v>
      </c>
      <c r="B30" s="146"/>
      <c r="C30" s="146"/>
      <c r="D30" s="146"/>
      <c r="E30" s="147"/>
      <c r="F30" s="99">
        <v>0</v>
      </c>
      <c r="G30" s="99">
        <v>0</v>
      </c>
      <c r="H30" s="100">
        <v>0</v>
      </c>
    </row>
    <row r="31" spans="1:8" ht="20.100000000000001" customHeight="1" x14ac:dyDescent="0.25">
      <c r="A31" s="148" t="s">
        <v>104</v>
      </c>
      <c r="B31" s="149"/>
      <c r="C31" s="149"/>
      <c r="D31" s="149"/>
      <c r="E31" s="149"/>
      <c r="F31" s="101">
        <v>-9135.7999999999884</v>
      </c>
      <c r="G31" s="101">
        <v>0</v>
      </c>
      <c r="H31" s="102">
        <v>-9135.7999999999884</v>
      </c>
    </row>
    <row r="32" spans="1:8" ht="25.5" customHeight="1" x14ac:dyDescent="0.25">
      <c r="A32" s="136" t="s">
        <v>105</v>
      </c>
      <c r="B32" s="137"/>
      <c r="C32" s="137"/>
      <c r="D32" s="137"/>
      <c r="E32" s="138"/>
      <c r="F32" s="101">
        <v>0</v>
      </c>
      <c r="G32" s="101">
        <v>0</v>
      </c>
      <c r="H32" s="102">
        <v>0</v>
      </c>
    </row>
    <row r="33" spans="1:8" ht="15.75" x14ac:dyDescent="0.25">
      <c r="A33" s="70"/>
      <c r="B33" s="71"/>
      <c r="C33" s="71"/>
      <c r="D33" s="71"/>
      <c r="E33" s="71"/>
      <c r="F33" s="103"/>
      <c r="G33" s="103"/>
      <c r="H33" s="103"/>
    </row>
    <row r="34" spans="1:8" ht="15.75" x14ac:dyDescent="0.25">
      <c r="A34" s="124" t="s">
        <v>47</v>
      </c>
      <c r="B34" s="124"/>
      <c r="C34" s="124"/>
      <c r="D34" s="124"/>
      <c r="E34" s="124"/>
      <c r="F34" s="124"/>
      <c r="G34" s="124"/>
      <c r="H34" s="124"/>
    </row>
    <row r="35" spans="1:8" ht="18" x14ac:dyDescent="0.25">
      <c r="A35" s="72"/>
      <c r="B35" s="73"/>
      <c r="C35" s="73"/>
      <c r="D35" s="73"/>
      <c r="E35" s="73"/>
      <c r="F35" s="104"/>
      <c r="G35" s="104"/>
      <c r="H35" s="104"/>
    </row>
    <row r="36" spans="1:8" x14ac:dyDescent="0.25">
      <c r="A36" s="125" t="s">
        <v>94</v>
      </c>
      <c r="B36" s="126"/>
      <c r="C36" s="126"/>
      <c r="D36" s="126"/>
      <c r="E36" s="127"/>
      <c r="F36" s="85" t="s">
        <v>51</v>
      </c>
      <c r="G36" s="85" t="s">
        <v>107</v>
      </c>
      <c r="H36" s="85" t="s">
        <v>108</v>
      </c>
    </row>
    <row r="37" spans="1:8" s="40" customFormat="1" ht="11.25" x14ac:dyDescent="0.2">
      <c r="A37" s="128">
        <v>1</v>
      </c>
      <c r="B37" s="129"/>
      <c r="C37" s="129"/>
      <c r="D37" s="129"/>
      <c r="E37" s="130"/>
      <c r="F37" s="107">
        <v>2</v>
      </c>
      <c r="G37" s="107">
        <v>3</v>
      </c>
      <c r="H37" s="107">
        <v>4</v>
      </c>
    </row>
    <row r="38" spans="1:8" ht="20.25" customHeight="1" x14ac:dyDescent="0.25">
      <c r="A38" s="131" t="s">
        <v>103</v>
      </c>
      <c r="B38" s="132"/>
      <c r="C38" s="132"/>
      <c r="D38" s="132"/>
      <c r="E38" s="133"/>
      <c r="F38" s="99">
        <v>0</v>
      </c>
      <c r="G38" s="99">
        <v>0</v>
      </c>
      <c r="H38" s="100">
        <v>0</v>
      </c>
    </row>
    <row r="39" spans="1:8" ht="20.25" customHeight="1" x14ac:dyDescent="0.25">
      <c r="A39" s="131" t="s">
        <v>3</v>
      </c>
      <c r="B39" s="132"/>
      <c r="C39" s="132"/>
      <c r="D39" s="132"/>
      <c r="E39" s="133"/>
      <c r="F39" s="99">
        <v>0</v>
      </c>
      <c r="G39" s="99">
        <v>0</v>
      </c>
      <c r="H39" s="100">
        <v>0</v>
      </c>
    </row>
    <row r="40" spans="1:8" ht="20.25" customHeight="1" x14ac:dyDescent="0.25">
      <c r="A40" s="131" t="s">
        <v>106</v>
      </c>
      <c r="B40" s="134"/>
      <c r="C40" s="134"/>
      <c r="D40" s="134"/>
      <c r="E40" s="135"/>
      <c r="F40" s="99">
        <v>0</v>
      </c>
      <c r="G40" s="99">
        <v>0</v>
      </c>
      <c r="H40" s="100">
        <v>0</v>
      </c>
    </row>
    <row r="41" spans="1:8" ht="20.25" customHeight="1" x14ac:dyDescent="0.25">
      <c r="A41" s="122" t="s">
        <v>104</v>
      </c>
      <c r="B41" s="123"/>
      <c r="C41" s="123"/>
      <c r="D41" s="123"/>
      <c r="E41" s="123"/>
      <c r="F41" s="105">
        <f t="shared" ref="F41:H41" si="0">F38-F39+F40</f>
        <v>0</v>
      </c>
      <c r="G41" s="105">
        <f t="shared" si="0"/>
        <v>0</v>
      </c>
      <c r="H41" s="106">
        <f t="shared" si="0"/>
        <v>0</v>
      </c>
    </row>
    <row r="42" spans="1:8" ht="17.25" customHeight="1" x14ac:dyDescent="0.25"/>
  </sheetData>
  <mergeCells count="31">
    <mergeCell ref="A17:H17"/>
    <mergeCell ref="A1:H1"/>
    <mergeCell ref="A3:H3"/>
    <mergeCell ref="A5:H5"/>
    <mergeCell ref="A7:E7"/>
    <mergeCell ref="A8:E8"/>
    <mergeCell ref="A9:E9"/>
    <mergeCell ref="A10:E10"/>
    <mergeCell ref="A11:E11"/>
    <mergeCell ref="A13:E13"/>
    <mergeCell ref="A14:E14"/>
    <mergeCell ref="A15:E15"/>
    <mergeCell ref="A32:E32"/>
    <mergeCell ref="A19:E19"/>
    <mergeCell ref="A20:E20"/>
    <mergeCell ref="A21:E21"/>
    <mergeCell ref="A22:E22"/>
    <mergeCell ref="A23:E23"/>
    <mergeCell ref="A24:E24"/>
    <mergeCell ref="A26:H26"/>
    <mergeCell ref="A28:E28"/>
    <mergeCell ref="A29:E29"/>
    <mergeCell ref="A30:E30"/>
    <mergeCell ref="A31:E31"/>
    <mergeCell ref="A41:E41"/>
    <mergeCell ref="A34:H34"/>
    <mergeCell ref="A36:E36"/>
    <mergeCell ref="A37:E37"/>
    <mergeCell ref="A38:E38"/>
    <mergeCell ref="A39:E39"/>
    <mergeCell ref="A40:E40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9"/>
  <sheetViews>
    <sheetView workbookViewId="0">
      <selection activeCell="A33" sqref="A33:XFD34"/>
    </sheetView>
  </sheetViews>
  <sheetFormatPr defaultRowHeight="15" x14ac:dyDescent="0.25"/>
  <cols>
    <col min="1" max="1" width="5.28515625" customWidth="1"/>
    <col min="2" max="3" width="4.5703125" customWidth="1"/>
    <col min="4" max="4" width="7.7109375" bestFit="1" customWidth="1"/>
    <col min="5" max="5" width="45.7109375" customWidth="1"/>
    <col min="6" max="6" width="20" style="12" customWidth="1"/>
    <col min="7" max="7" width="21.28515625" style="12" customWidth="1"/>
    <col min="8" max="8" width="20" style="12" customWidth="1"/>
    <col min="9" max="9" width="10" bestFit="1" customWidth="1"/>
  </cols>
  <sheetData>
    <row r="1" spans="1:8" ht="18" customHeight="1" x14ac:dyDescent="0.25">
      <c r="A1" s="3"/>
      <c r="B1" s="3"/>
      <c r="C1" s="3"/>
      <c r="D1" s="3"/>
      <c r="E1" s="3"/>
      <c r="F1" s="84"/>
      <c r="G1" s="84"/>
      <c r="H1" s="84"/>
    </row>
    <row r="2" spans="1:8" ht="18" x14ac:dyDescent="0.25">
      <c r="A2" s="3"/>
      <c r="B2" s="3"/>
      <c r="C2" s="3"/>
      <c r="D2" s="3"/>
      <c r="E2" s="3"/>
      <c r="F2" s="84"/>
      <c r="G2" s="84"/>
      <c r="H2" s="84"/>
    </row>
    <row r="3" spans="1:8" ht="18" customHeight="1" x14ac:dyDescent="0.25">
      <c r="A3" s="143" t="s">
        <v>5</v>
      </c>
      <c r="B3" s="144"/>
      <c r="C3" s="144"/>
      <c r="D3" s="144"/>
      <c r="E3" s="144"/>
      <c r="F3" s="170"/>
      <c r="G3" s="170"/>
      <c r="H3" s="170"/>
    </row>
    <row r="4" spans="1:8" ht="18" x14ac:dyDescent="0.25">
      <c r="A4" s="3"/>
      <c r="B4" s="3"/>
      <c r="C4" s="3"/>
      <c r="D4" s="3"/>
      <c r="E4" s="3"/>
      <c r="F4" s="84"/>
      <c r="G4" s="84"/>
      <c r="H4" s="84"/>
    </row>
    <row r="5" spans="1:8" ht="15.75" x14ac:dyDescent="0.25">
      <c r="A5" s="143" t="s">
        <v>79</v>
      </c>
      <c r="B5" s="171"/>
      <c r="C5" s="171"/>
      <c r="D5" s="171"/>
      <c r="E5" s="171"/>
      <c r="F5" s="170"/>
      <c r="G5" s="170"/>
      <c r="H5" s="170"/>
    </row>
    <row r="6" spans="1:8" ht="18" x14ac:dyDescent="0.25">
      <c r="A6" s="3"/>
      <c r="B6" s="3"/>
      <c r="C6" s="3"/>
      <c r="D6" s="3"/>
      <c r="E6" s="3"/>
      <c r="F6" s="84"/>
      <c r="G6" s="84"/>
      <c r="H6" s="84"/>
    </row>
    <row r="7" spans="1:8" x14ac:dyDescent="0.25">
      <c r="A7" s="164" t="s">
        <v>80</v>
      </c>
      <c r="B7" s="172"/>
      <c r="C7" s="172"/>
      <c r="D7" s="173"/>
      <c r="E7" s="58" t="s">
        <v>52</v>
      </c>
      <c r="F7" s="85" t="s">
        <v>51</v>
      </c>
      <c r="G7" s="85" t="s">
        <v>107</v>
      </c>
      <c r="H7" s="85" t="s">
        <v>108</v>
      </c>
    </row>
    <row r="8" spans="1:8" s="111" customFormat="1" ht="9" customHeight="1" x14ac:dyDescent="0.2">
      <c r="A8" s="167">
        <v>1</v>
      </c>
      <c r="B8" s="168"/>
      <c r="C8" s="168"/>
      <c r="D8" s="169"/>
      <c r="E8" s="109">
        <v>2</v>
      </c>
      <c r="F8" s="110">
        <v>3</v>
      </c>
      <c r="G8" s="110">
        <v>4</v>
      </c>
      <c r="H8" s="110">
        <v>5</v>
      </c>
    </row>
    <row r="9" spans="1:8" ht="15.75" customHeight="1" x14ac:dyDescent="0.25">
      <c r="A9" s="16">
        <v>6</v>
      </c>
      <c r="B9" s="16"/>
      <c r="C9" s="16"/>
      <c r="D9" s="16"/>
      <c r="E9" s="16" t="s">
        <v>6</v>
      </c>
      <c r="F9" s="86">
        <v>428499</v>
      </c>
      <c r="G9" s="86">
        <v>26853</v>
      </c>
      <c r="H9" s="86">
        <v>455352</v>
      </c>
    </row>
    <row r="10" spans="1:8" ht="25.5" x14ac:dyDescent="0.25">
      <c r="A10" s="16"/>
      <c r="B10" s="16">
        <v>63</v>
      </c>
      <c r="C10" s="16"/>
      <c r="D10" s="16"/>
      <c r="E10" s="16" t="s">
        <v>20</v>
      </c>
      <c r="F10" s="86">
        <v>120000</v>
      </c>
      <c r="G10" s="86">
        <v>9000</v>
      </c>
      <c r="H10" s="86">
        <v>129000</v>
      </c>
    </row>
    <row r="11" spans="1:8" x14ac:dyDescent="0.25">
      <c r="A11" s="19"/>
      <c r="B11" s="19">
        <v>64</v>
      </c>
      <c r="C11" s="19"/>
      <c r="D11" s="20"/>
      <c r="E11" s="19" t="s">
        <v>23</v>
      </c>
      <c r="F11" s="86">
        <v>0</v>
      </c>
      <c r="G11" s="86">
        <v>0</v>
      </c>
      <c r="H11" s="86">
        <v>0</v>
      </c>
    </row>
    <row r="12" spans="1:8" ht="25.5" x14ac:dyDescent="0.25">
      <c r="A12" s="19"/>
      <c r="B12" s="19">
        <v>65</v>
      </c>
      <c r="C12" s="19"/>
      <c r="D12" s="20"/>
      <c r="E12" s="22" t="s">
        <v>24</v>
      </c>
      <c r="F12" s="86">
        <v>16419</v>
      </c>
      <c r="G12" s="86">
        <v>2300</v>
      </c>
      <c r="H12" s="86">
        <v>18719</v>
      </c>
    </row>
    <row r="13" spans="1:8" hidden="1" x14ac:dyDescent="0.25">
      <c r="A13" s="19"/>
      <c r="B13" s="17"/>
      <c r="C13" s="21">
        <v>651</v>
      </c>
      <c r="D13" s="21"/>
      <c r="E13" s="23" t="s">
        <v>39</v>
      </c>
      <c r="F13" s="86"/>
      <c r="G13" s="86"/>
      <c r="H13" s="86"/>
    </row>
    <row r="14" spans="1:8" hidden="1" x14ac:dyDescent="0.25">
      <c r="A14" s="19"/>
      <c r="B14" s="17"/>
      <c r="C14" s="21"/>
      <c r="D14" s="21">
        <v>6514</v>
      </c>
      <c r="E14" s="23" t="s">
        <v>40</v>
      </c>
      <c r="F14" s="86"/>
      <c r="G14" s="86"/>
      <c r="H14" s="86"/>
    </row>
    <row r="15" spans="1:8" ht="25.5" x14ac:dyDescent="0.25">
      <c r="A15" s="19"/>
      <c r="B15" s="19">
        <v>66</v>
      </c>
      <c r="C15" s="19"/>
      <c r="D15" s="19"/>
      <c r="E15" s="22" t="s">
        <v>25</v>
      </c>
      <c r="F15" s="86">
        <v>5000</v>
      </c>
      <c r="G15" s="86">
        <v>0</v>
      </c>
      <c r="H15" s="86">
        <v>5000</v>
      </c>
    </row>
    <row r="16" spans="1:8" hidden="1" x14ac:dyDescent="0.25">
      <c r="A16" s="19"/>
      <c r="B16" s="19"/>
      <c r="C16" s="21">
        <v>663</v>
      </c>
      <c r="D16" s="21"/>
      <c r="E16" s="23" t="s">
        <v>26</v>
      </c>
      <c r="F16" s="87"/>
      <c r="G16" s="87"/>
      <c r="H16" s="87"/>
    </row>
    <row r="17" spans="1:14" hidden="1" x14ac:dyDescent="0.25">
      <c r="A17" s="19"/>
      <c r="B17" s="19"/>
      <c r="C17" s="21"/>
      <c r="D17" s="21">
        <v>6632</v>
      </c>
      <c r="E17" s="23" t="s">
        <v>43</v>
      </c>
      <c r="F17" s="87"/>
      <c r="G17" s="87"/>
      <c r="H17" s="87"/>
    </row>
    <row r="18" spans="1:14" ht="25.5" x14ac:dyDescent="0.25">
      <c r="A18" s="19"/>
      <c r="B18" s="19">
        <v>67</v>
      </c>
      <c r="C18" s="19"/>
      <c r="D18" s="20"/>
      <c r="E18" s="16" t="s">
        <v>21</v>
      </c>
      <c r="F18" s="86">
        <v>287080</v>
      </c>
      <c r="G18" s="86">
        <v>15553</v>
      </c>
      <c r="H18" s="86">
        <v>302633</v>
      </c>
    </row>
    <row r="19" spans="1:14" ht="18.600000000000001" customHeight="1" x14ac:dyDescent="0.25">
      <c r="A19" s="79">
        <v>92</v>
      </c>
      <c r="B19" s="79"/>
      <c r="C19" s="79"/>
      <c r="D19" s="79"/>
      <c r="E19" s="59" t="s">
        <v>46</v>
      </c>
      <c r="F19" s="80"/>
      <c r="G19" s="80">
        <v>9135.7999999999993</v>
      </c>
      <c r="H19" s="80"/>
      <c r="N19" s="12"/>
    </row>
    <row r="21" spans="1:14" ht="18" x14ac:dyDescent="0.25">
      <c r="A21" s="31"/>
      <c r="B21" s="31"/>
      <c r="C21" s="31"/>
      <c r="D21" s="31"/>
      <c r="E21" s="31"/>
      <c r="F21" s="88"/>
      <c r="G21" s="88"/>
      <c r="H21" s="88"/>
    </row>
    <row r="22" spans="1:14" ht="37.9" customHeight="1" x14ac:dyDescent="0.25">
      <c r="A22" s="164" t="s">
        <v>80</v>
      </c>
      <c r="B22" s="165"/>
      <c r="C22" s="165"/>
      <c r="D22" s="166"/>
      <c r="E22" s="58" t="s">
        <v>52</v>
      </c>
      <c r="F22" s="85" t="s">
        <v>51</v>
      </c>
      <c r="G22" s="85" t="s">
        <v>107</v>
      </c>
      <c r="H22" s="85" t="s">
        <v>108</v>
      </c>
    </row>
    <row r="23" spans="1:14" s="111" customFormat="1" ht="9" customHeight="1" x14ac:dyDescent="0.2">
      <c r="A23" s="167">
        <v>1</v>
      </c>
      <c r="B23" s="168"/>
      <c r="C23" s="168"/>
      <c r="D23" s="169"/>
      <c r="E23" s="109">
        <v>2</v>
      </c>
      <c r="F23" s="110">
        <v>3</v>
      </c>
      <c r="G23" s="110">
        <v>4</v>
      </c>
      <c r="H23" s="110">
        <v>5</v>
      </c>
    </row>
    <row r="24" spans="1:14" ht="15.6" customHeight="1" x14ac:dyDescent="0.25">
      <c r="A24" s="164" t="s">
        <v>45</v>
      </c>
      <c r="B24" s="174"/>
      <c r="C24" s="174"/>
      <c r="D24" s="174"/>
      <c r="E24" s="175"/>
      <c r="F24" s="89">
        <v>437634.8</v>
      </c>
      <c r="G24" s="89">
        <v>26853</v>
      </c>
      <c r="H24" s="89">
        <v>464487.8</v>
      </c>
    </row>
    <row r="25" spans="1:14" ht="15.75" customHeight="1" x14ac:dyDescent="0.25">
      <c r="A25" s="24">
        <v>3</v>
      </c>
      <c r="B25" s="24"/>
      <c r="C25" s="24"/>
      <c r="D25" s="24"/>
      <c r="E25" s="24" t="s">
        <v>8</v>
      </c>
      <c r="F25" s="25">
        <v>333999</v>
      </c>
      <c r="G25" s="25">
        <v>6600</v>
      </c>
      <c r="H25" s="25">
        <v>340599</v>
      </c>
    </row>
    <row r="26" spans="1:14" ht="15.75" customHeight="1" x14ac:dyDescent="0.25">
      <c r="A26" s="24"/>
      <c r="B26" s="24">
        <v>31</v>
      </c>
      <c r="C26" s="24"/>
      <c r="D26" s="24"/>
      <c r="E26" s="24" t="s">
        <v>9</v>
      </c>
      <c r="F26" s="25">
        <v>279637</v>
      </c>
      <c r="G26" s="25">
        <v>-2500</v>
      </c>
      <c r="H26" s="25">
        <v>277137</v>
      </c>
    </row>
    <row r="27" spans="1:14" x14ac:dyDescent="0.25">
      <c r="A27" s="26"/>
      <c r="B27" s="26">
        <v>32</v>
      </c>
      <c r="C27" s="26"/>
      <c r="D27" s="27"/>
      <c r="E27" s="26" t="s">
        <v>15</v>
      </c>
      <c r="F27" s="25">
        <v>53562</v>
      </c>
      <c r="G27" s="25">
        <v>8900</v>
      </c>
      <c r="H27" s="25">
        <v>62462</v>
      </c>
    </row>
    <row r="28" spans="1:14" ht="32.25" customHeight="1" x14ac:dyDescent="0.25">
      <c r="A28" s="26"/>
      <c r="B28" s="26">
        <v>38</v>
      </c>
      <c r="C28" s="26"/>
      <c r="D28" s="26"/>
      <c r="E28" s="38" t="s">
        <v>113</v>
      </c>
      <c r="F28" s="25"/>
      <c r="G28" s="25">
        <v>100</v>
      </c>
      <c r="H28" s="25">
        <v>100</v>
      </c>
    </row>
    <row r="29" spans="1:14" x14ac:dyDescent="0.25">
      <c r="A29" s="26"/>
      <c r="B29" s="26">
        <v>34</v>
      </c>
      <c r="C29" s="26"/>
      <c r="D29" s="26"/>
      <c r="E29" s="26" t="s">
        <v>27</v>
      </c>
      <c r="F29" s="25">
        <v>800</v>
      </c>
      <c r="G29" s="25">
        <v>100</v>
      </c>
      <c r="H29" s="25">
        <v>900</v>
      </c>
    </row>
    <row r="30" spans="1:14" x14ac:dyDescent="0.25">
      <c r="A30" s="28">
        <v>4</v>
      </c>
      <c r="B30" s="28"/>
      <c r="C30" s="28"/>
      <c r="D30" s="28"/>
      <c r="E30" s="29" t="s">
        <v>10</v>
      </c>
      <c r="F30" s="25">
        <v>103635.8</v>
      </c>
      <c r="G30" s="25">
        <v>20253</v>
      </c>
      <c r="H30" s="25">
        <v>123888.8</v>
      </c>
    </row>
    <row r="31" spans="1:14" ht="25.5" x14ac:dyDescent="0.25">
      <c r="A31" s="28"/>
      <c r="B31" s="28">
        <v>42</v>
      </c>
      <c r="C31" s="28"/>
      <c r="D31" s="28"/>
      <c r="E31" s="29" t="s">
        <v>22</v>
      </c>
      <c r="F31" s="25">
        <v>72500</v>
      </c>
      <c r="G31" s="25">
        <v>8275</v>
      </c>
      <c r="H31" s="25">
        <v>80775</v>
      </c>
    </row>
    <row r="32" spans="1:14" x14ac:dyDescent="0.25">
      <c r="A32" s="24"/>
      <c r="B32" s="24">
        <v>45</v>
      </c>
      <c r="C32" s="24"/>
      <c r="D32" s="24"/>
      <c r="E32" s="29" t="s">
        <v>10</v>
      </c>
      <c r="F32" s="25">
        <v>31135.8</v>
      </c>
      <c r="G32" s="25">
        <v>11978</v>
      </c>
      <c r="H32" s="25">
        <v>43113.8</v>
      </c>
      <c r="I32" s="12"/>
    </row>
    <row r="33" spans="1:8" hidden="1" x14ac:dyDescent="0.25">
      <c r="A33" s="8"/>
      <c r="B33" s="8"/>
      <c r="C33" s="8"/>
      <c r="D33" s="8"/>
      <c r="E33" s="9"/>
      <c r="F33" s="90"/>
      <c r="G33" s="90"/>
      <c r="H33" s="90"/>
    </row>
    <row r="34" spans="1:8" hidden="1" x14ac:dyDescent="0.25">
      <c r="A34" s="8"/>
      <c r="B34" s="8"/>
      <c r="C34" s="8"/>
      <c r="D34" s="8"/>
      <c r="E34" s="9"/>
      <c r="F34" s="90"/>
      <c r="G34" s="90"/>
      <c r="H34" s="90"/>
    </row>
    <row r="35" spans="1:8" hidden="1" x14ac:dyDescent="0.25">
      <c r="A35" s="8"/>
      <c r="B35" s="8"/>
      <c r="C35" s="8"/>
      <c r="D35" s="8"/>
      <c r="E35" s="10"/>
      <c r="F35" s="90"/>
      <c r="G35" s="90"/>
      <c r="H35" s="90"/>
    </row>
    <row r="36" spans="1:8" hidden="1" x14ac:dyDescent="0.25">
      <c r="A36" s="8"/>
      <c r="B36" s="8"/>
      <c r="C36" s="8"/>
      <c r="D36" s="8"/>
      <c r="E36" s="10"/>
      <c r="F36" s="90"/>
      <c r="G36" s="90"/>
      <c r="H36" s="90"/>
    </row>
    <row r="37" spans="1:8" hidden="1" x14ac:dyDescent="0.25">
      <c r="A37" s="8"/>
      <c r="B37" s="8"/>
      <c r="C37" s="8"/>
      <c r="D37" s="7"/>
      <c r="E37" s="7"/>
      <c r="F37" s="90"/>
      <c r="G37" s="90"/>
      <c r="H37" s="90"/>
    </row>
    <row r="39" spans="1:8" s="64" customFormat="1" ht="12.75" x14ac:dyDescent="0.2">
      <c r="A39" s="163" t="s">
        <v>81</v>
      </c>
      <c r="B39" s="163"/>
      <c r="C39" s="163"/>
      <c r="D39" s="163"/>
      <c r="E39" s="163"/>
      <c r="F39" s="163"/>
      <c r="G39" s="163"/>
      <c r="H39" s="163"/>
    </row>
    <row r="40" spans="1:8" x14ac:dyDescent="0.25">
      <c r="A40" s="164" t="s">
        <v>80</v>
      </c>
      <c r="B40" s="165"/>
      <c r="C40" s="165"/>
      <c r="D40" s="166"/>
      <c r="E40" s="58" t="s">
        <v>52</v>
      </c>
      <c r="F40" s="85" t="s">
        <v>51</v>
      </c>
      <c r="G40" s="85" t="s">
        <v>107</v>
      </c>
      <c r="H40" s="85" t="s">
        <v>108</v>
      </c>
    </row>
    <row r="41" spans="1:8" s="111" customFormat="1" ht="9" customHeight="1" x14ac:dyDescent="0.2">
      <c r="A41" s="167">
        <v>1</v>
      </c>
      <c r="B41" s="168"/>
      <c r="C41" s="168"/>
      <c r="D41" s="169"/>
      <c r="E41" s="109">
        <v>2</v>
      </c>
      <c r="F41" s="110">
        <v>3</v>
      </c>
      <c r="G41" s="110">
        <v>4</v>
      </c>
      <c r="H41" s="110">
        <v>5</v>
      </c>
    </row>
    <row r="42" spans="1:8" s="62" customFormat="1" ht="15.75" customHeight="1" x14ac:dyDescent="0.2">
      <c r="A42" s="37"/>
      <c r="B42" s="60"/>
      <c r="C42" s="60"/>
      <c r="D42" s="61"/>
      <c r="E42" s="58" t="s">
        <v>82</v>
      </c>
      <c r="F42" s="82">
        <v>428499</v>
      </c>
      <c r="G42" s="82">
        <v>26853</v>
      </c>
      <c r="H42" s="82">
        <v>455352</v>
      </c>
    </row>
    <row r="43" spans="1:8" s="63" customFormat="1" ht="12.75" x14ac:dyDescent="0.2">
      <c r="A43" s="153">
        <v>1</v>
      </c>
      <c r="B43" s="160"/>
      <c r="C43" s="160"/>
      <c r="D43" s="161"/>
      <c r="E43" s="24" t="s">
        <v>7</v>
      </c>
      <c r="F43" s="83"/>
      <c r="G43" s="83"/>
      <c r="H43" s="83"/>
    </row>
    <row r="44" spans="1:8" s="63" customFormat="1" ht="12.75" x14ac:dyDescent="0.2">
      <c r="A44" s="159">
        <v>12</v>
      </c>
      <c r="B44" s="160"/>
      <c r="C44" s="160"/>
      <c r="D44" s="161"/>
      <c r="E44" s="33" t="s">
        <v>83</v>
      </c>
      <c r="F44" s="81">
        <v>287080</v>
      </c>
      <c r="G44" s="81">
        <v>15553</v>
      </c>
      <c r="H44" s="81">
        <v>302633</v>
      </c>
    </row>
    <row r="45" spans="1:8" s="63" customFormat="1" ht="12.75" x14ac:dyDescent="0.2">
      <c r="A45" s="156" t="s">
        <v>112</v>
      </c>
      <c r="B45" s="157"/>
      <c r="C45" s="157"/>
      <c r="D45" s="158"/>
      <c r="E45" s="24" t="s">
        <v>18</v>
      </c>
      <c r="F45" s="83"/>
      <c r="G45" s="83"/>
      <c r="H45" s="83"/>
    </row>
    <row r="46" spans="1:8" s="63" customFormat="1" ht="12.75" x14ac:dyDescent="0.2">
      <c r="A46" s="159">
        <v>32</v>
      </c>
      <c r="B46" s="160"/>
      <c r="C46" s="160"/>
      <c r="D46" s="161"/>
      <c r="E46" s="33" t="s">
        <v>84</v>
      </c>
      <c r="F46" s="81">
        <v>5000</v>
      </c>
      <c r="G46" s="81">
        <v>0</v>
      </c>
      <c r="H46" s="81">
        <v>5000</v>
      </c>
    </row>
    <row r="47" spans="1:8" s="63" customFormat="1" ht="12.75" x14ac:dyDescent="0.2">
      <c r="A47" s="156" t="s">
        <v>109</v>
      </c>
      <c r="B47" s="157"/>
      <c r="C47" s="157"/>
      <c r="D47" s="158"/>
      <c r="E47" s="24" t="s">
        <v>85</v>
      </c>
      <c r="F47" s="83"/>
      <c r="G47" s="83"/>
      <c r="H47" s="83"/>
    </row>
    <row r="48" spans="1:8" s="63" customFormat="1" ht="12.75" x14ac:dyDescent="0.2">
      <c r="A48" s="159">
        <v>47</v>
      </c>
      <c r="B48" s="160"/>
      <c r="C48" s="160"/>
      <c r="D48" s="161"/>
      <c r="E48" s="33" t="s">
        <v>86</v>
      </c>
      <c r="F48" s="81">
        <v>16419</v>
      </c>
      <c r="G48" s="81">
        <v>2300</v>
      </c>
      <c r="H48" s="81">
        <v>18719</v>
      </c>
    </row>
    <row r="49" spans="1:8" s="63" customFormat="1" ht="12.75" x14ac:dyDescent="0.2">
      <c r="A49" s="156" t="s">
        <v>110</v>
      </c>
      <c r="B49" s="157"/>
      <c r="C49" s="157"/>
      <c r="D49" s="158"/>
      <c r="E49" s="24" t="s">
        <v>87</v>
      </c>
      <c r="F49" s="83"/>
      <c r="G49" s="83"/>
      <c r="H49" s="83"/>
    </row>
    <row r="50" spans="1:8" s="63" customFormat="1" ht="12.75" x14ac:dyDescent="0.2">
      <c r="A50" s="162" t="s">
        <v>111</v>
      </c>
      <c r="B50" s="157"/>
      <c r="C50" s="157"/>
      <c r="D50" s="158"/>
      <c r="E50" s="33" t="s">
        <v>88</v>
      </c>
      <c r="F50" s="81">
        <v>120000</v>
      </c>
      <c r="G50" s="81">
        <v>9000</v>
      </c>
      <c r="H50" s="81">
        <v>129000</v>
      </c>
    </row>
    <row r="51" spans="1:8" s="63" customFormat="1" ht="12.75" x14ac:dyDescent="0.2">
      <c r="A51" s="63" t="s">
        <v>37</v>
      </c>
      <c r="F51" s="91"/>
      <c r="G51" s="91"/>
      <c r="H51" s="91"/>
    </row>
    <row r="52" spans="1:8" x14ac:dyDescent="0.25">
      <c r="A52" s="164" t="s">
        <v>80</v>
      </c>
      <c r="B52" s="165"/>
      <c r="C52" s="165"/>
      <c r="D52" s="166"/>
      <c r="E52" s="58" t="s">
        <v>52</v>
      </c>
      <c r="F52" s="85" t="s">
        <v>51</v>
      </c>
      <c r="G52" s="85" t="s">
        <v>107</v>
      </c>
      <c r="H52" s="85" t="s">
        <v>108</v>
      </c>
    </row>
    <row r="53" spans="1:8" s="111" customFormat="1" ht="9" customHeight="1" x14ac:dyDescent="0.2">
      <c r="A53" s="167">
        <v>1</v>
      </c>
      <c r="B53" s="168"/>
      <c r="C53" s="168"/>
      <c r="D53" s="169"/>
      <c r="E53" s="109">
        <v>2</v>
      </c>
      <c r="F53" s="110">
        <v>3</v>
      </c>
      <c r="G53" s="110">
        <v>4</v>
      </c>
      <c r="H53" s="110">
        <v>5</v>
      </c>
    </row>
    <row r="54" spans="1:8" x14ac:dyDescent="0.25">
      <c r="A54" s="37"/>
      <c r="B54" s="60"/>
      <c r="C54" s="60"/>
      <c r="D54" s="61"/>
      <c r="E54" s="58" t="s">
        <v>45</v>
      </c>
      <c r="F54" s="82">
        <v>437634.8</v>
      </c>
      <c r="G54" s="82">
        <v>26853</v>
      </c>
      <c r="H54" s="82">
        <v>464487.8</v>
      </c>
    </row>
    <row r="55" spans="1:8" x14ac:dyDescent="0.25">
      <c r="A55" s="153">
        <v>1</v>
      </c>
      <c r="B55" s="160"/>
      <c r="C55" s="160"/>
      <c r="D55" s="161"/>
      <c r="E55" s="24" t="s">
        <v>7</v>
      </c>
      <c r="F55" s="83"/>
      <c r="G55" s="83"/>
      <c r="H55" s="83"/>
    </row>
    <row r="56" spans="1:8" x14ac:dyDescent="0.25">
      <c r="A56" s="159">
        <v>12</v>
      </c>
      <c r="B56" s="160"/>
      <c r="C56" s="160"/>
      <c r="D56" s="161"/>
      <c r="E56" s="33" t="s">
        <v>83</v>
      </c>
      <c r="F56" s="81">
        <v>287080</v>
      </c>
      <c r="G56" s="81">
        <v>15553</v>
      </c>
      <c r="H56" s="81">
        <v>302633</v>
      </c>
    </row>
    <row r="57" spans="1:8" x14ac:dyDescent="0.25">
      <c r="A57" s="156" t="s">
        <v>76</v>
      </c>
      <c r="B57" s="157"/>
      <c r="C57" s="157"/>
      <c r="D57" s="158"/>
      <c r="E57" s="24" t="s">
        <v>18</v>
      </c>
      <c r="F57" s="83"/>
      <c r="G57" s="83"/>
      <c r="H57" s="83"/>
    </row>
    <row r="58" spans="1:8" x14ac:dyDescent="0.25">
      <c r="A58" s="159">
        <v>32</v>
      </c>
      <c r="B58" s="160"/>
      <c r="C58" s="160"/>
      <c r="D58" s="161"/>
      <c r="E58" s="33" t="s">
        <v>84</v>
      </c>
      <c r="F58" s="81">
        <v>14135.8</v>
      </c>
      <c r="G58" s="81"/>
      <c r="H58" s="81">
        <v>14135.8</v>
      </c>
    </row>
    <row r="59" spans="1:8" x14ac:dyDescent="0.25">
      <c r="A59" s="156" t="s">
        <v>109</v>
      </c>
      <c r="B59" s="157"/>
      <c r="C59" s="157"/>
      <c r="D59" s="158"/>
      <c r="E59" s="24" t="s">
        <v>85</v>
      </c>
      <c r="F59" s="83"/>
      <c r="G59" s="83"/>
      <c r="H59" s="83"/>
    </row>
    <row r="60" spans="1:8" x14ac:dyDescent="0.25">
      <c r="A60" s="159">
        <v>47</v>
      </c>
      <c r="B60" s="160"/>
      <c r="C60" s="160"/>
      <c r="D60" s="161"/>
      <c r="E60" s="33" t="s">
        <v>86</v>
      </c>
      <c r="F60" s="81">
        <v>16419</v>
      </c>
      <c r="G60" s="81">
        <v>2300</v>
      </c>
      <c r="H60" s="81">
        <v>18719</v>
      </c>
    </row>
    <row r="61" spans="1:8" x14ac:dyDescent="0.25">
      <c r="A61" s="156" t="s">
        <v>110</v>
      </c>
      <c r="B61" s="157"/>
      <c r="C61" s="157"/>
      <c r="D61" s="158"/>
      <c r="E61" s="24" t="s">
        <v>87</v>
      </c>
      <c r="F61" s="83"/>
      <c r="G61" s="83"/>
      <c r="H61" s="83"/>
    </row>
    <row r="62" spans="1:8" x14ac:dyDescent="0.25">
      <c r="A62" s="162" t="s">
        <v>111</v>
      </c>
      <c r="B62" s="157"/>
      <c r="C62" s="157"/>
      <c r="D62" s="158"/>
      <c r="E62" s="33" t="s">
        <v>88</v>
      </c>
      <c r="F62" s="81">
        <v>120000</v>
      </c>
      <c r="G62" s="81">
        <v>9000</v>
      </c>
      <c r="H62" s="81">
        <v>129000</v>
      </c>
    </row>
    <row r="64" spans="1:8" x14ac:dyDescent="0.25">
      <c r="A64" s="163" t="s">
        <v>89</v>
      </c>
      <c r="B64" s="163"/>
      <c r="C64" s="163"/>
      <c r="D64" s="163"/>
      <c r="E64" s="163"/>
      <c r="F64" s="163"/>
      <c r="G64" s="163"/>
      <c r="H64" s="163"/>
    </row>
    <row r="65" spans="1:8" x14ac:dyDescent="0.25">
      <c r="A65" s="164" t="s">
        <v>80</v>
      </c>
      <c r="B65" s="165"/>
      <c r="C65" s="165"/>
      <c r="D65" s="166"/>
      <c r="E65" s="58" t="s">
        <v>52</v>
      </c>
      <c r="F65" s="85" t="s">
        <v>51</v>
      </c>
      <c r="G65" s="85" t="s">
        <v>107</v>
      </c>
      <c r="H65" s="85" t="s">
        <v>108</v>
      </c>
    </row>
    <row r="66" spans="1:8" s="111" customFormat="1" ht="9" customHeight="1" x14ac:dyDescent="0.2">
      <c r="A66" s="167">
        <v>1</v>
      </c>
      <c r="B66" s="168"/>
      <c r="C66" s="168"/>
      <c r="D66" s="169"/>
      <c r="E66" s="109">
        <v>2</v>
      </c>
      <c r="F66" s="110">
        <v>3</v>
      </c>
      <c r="G66" s="110">
        <v>4</v>
      </c>
      <c r="H66" s="110">
        <v>5</v>
      </c>
    </row>
    <row r="67" spans="1:8" x14ac:dyDescent="0.25">
      <c r="A67" s="37"/>
      <c r="B67" s="60"/>
      <c r="C67" s="60"/>
      <c r="D67" s="61"/>
      <c r="E67" s="58" t="s">
        <v>45</v>
      </c>
      <c r="F67" s="82">
        <v>437634.8</v>
      </c>
      <c r="G67" s="82">
        <v>30033</v>
      </c>
      <c r="H67" s="82">
        <v>467667.8</v>
      </c>
    </row>
    <row r="68" spans="1:8" x14ac:dyDescent="0.25">
      <c r="A68" s="156" t="s">
        <v>90</v>
      </c>
      <c r="B68" s="157"/>
      <c r="C68" s="157"/>
      <c r="D68" s="158"/>
      <c r="E68" s="24" t="s">
        <v>91</v>
      </c>
      <c r="F68" s="83"/>
      <c r="G68" s="83"/>
      <c r="H68" s="83"/>
    </row>
    <row r="69" spans="1:8" x14ac:dyDescent="0.25">
      <c r="A69" s="159">
        <v>82</v>
      </c>
      <c r="B69" s="160"/>
      <c r="C69" s="160"/>
      <c r="D69" s="161"/>
      <c r="E69" s="33" t="s">
        <v>92</v>
      </c>
      <c r="F69" s="81">
        <v>437634.8</v>
      </c>
      <c r="G69" s="81">
        <v>30033</v>
      </c>
      <c r="H69" s="81">
        <v>467667.8</v>
      </c>
    </row>
  </sheetData>
  <mergeCells count="33">
    <mergeCell ref="A40:D40"/>
    <mergeCell ref="A23:D23"/>
    <mergeCell ref="A41:D41"/>
    <mergeCell ref="A24:E24"/>
    <mergeCell ref="A47:D47"/>
    <mergeCell ref="A43:D43"/>
    <mergeCell ref="A44:D44"/>
    <mergeCell ref="A45:D45"/>
    <mergeCell ref="A3:H3"/>
    <mergeCell ref="A5:H5"/>
    <mergeCell ref="A7:D7"/>
    <mergeCell ref="A8:D8"/>
    <mergeCell ref="A39:H39"/>
    <mergeCell ref="A22:D22"/>
    <mergeCell ref="A50:D50"/>
    <mergeCell ref="A52:D52"/>
    <mergeCell ref="A53:D53"/>
    <mergeCell ref="A55:D55"/>
    <mergeCell ref="A46:D46"/>
    <mergeCell ref="A49:D49"/>
    <mergeCell ref="A48:D48"/>
    <mergeCell ref="A56:D56"/>
    <mergeCell ref="A57:D57"/>
    <mergeCell ref="A58:D58"/>
    <mergeCell ref="A59:D59"/>
    <mergeCell ref="A60:D60"/>
    <mergeCell ref="A68:D68"/>
    <mergeCell ref="A69:D69"/>
    <mergeCell ref="A61:D61"/>
    <mergeCell ref="A62:D62"/>
    <mergeCell ref="A64:H64"/>
    <mergeCell ref="A65:D65"/>
    <mergeCell ref="A66:D66"/>
  </mergeCells>
  <pageMargins left="0.7" right="0.7" top="0.75" bottom="0.75" header="0.3" footer="0.3"/>
  <pageSetup paperSize="9" scale="6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E009-2261-40A8-8E8C-C56B3DFDE3F0}">
  <dimension ref="A1:E25"/>
  <sheetViews>
    <sheetView workbookViewId="0">
      <selection activeCell="C13" sqref="C13"/>
    </sheetView>
  </sheetViews>
  <sheetFormatPr defaultRowHeight="15" x14ac:dyDescent="0.25"/>
  <cols>
    <col min="1" max="1" width="8.28515625" customWidth="1"/>
    <col min="2" max="5" width="25.28515625" customWidth="1"/>
  </cols>
  <sheetData>
    <row r="1" spans="1:5" ht="18" x14ac:dyDescent="0.25">
      <c r="A1" s="3"/>
      <c r="B1" s="3"/>
      <c r="C1" s="3"/>
      <c r="D1" s="4"/>
      <c r="E1" s="4"/>
    </row>
    <row r="2" spans="1:5" ht="18" customHeight="1" x14ac:dyDescent="0.25">
      <c r="A2" s="143" t="s">
        <v>64</v>
      </c>
      <c r="B2" s="143"/>
      <c r="C2" s="143"/>
      <c r="D2" s="143"/>
      <c r="E2" s="143"/>
    </row>
    <row r="3" spans="1:5" ht="18" customHeight="1" x14ac:dyDescent="0.25">
      <c r="A3" s="30"/>
      <c r="B3" s="30"/>
      <c r="C3" s="30"/>
      <c r="D3" s="30"/>
      <c r="E3" s="30"/>
    </row>
    <row r="4" spans="1:5" ht="15.75" x14ac:dyDescent="0.25">
      <c r="A4" s="143" t="s">
        <v>65</v>
      </c>
      <c r="B4" s="143"/>
      <c r="C4" s="143"/>
      <c r="D4" s="143"/>
      <c r="E4" s="143"/>
    </row>
    <row r="5" spans="1:5" ht="25.5" customHeight="1" x14ac:dyDescent="0.25">
      <c r="A5" s="41" t="s">
        <v>66</v>
      </c>
      <c r="B5" s="47" t="s">
        <v>52</v>
      </c>
      <c r="C5" s="65" t="s">
        <v>51</v>
      </c>
      <c r="D5" s="65" t="s">
        <v>107</v>
      </c>
      <c r="E5" s="65" t="s">
        <v>108</v>
      </c>
    </row>
    <row r="6" spans="1:5" s="40" customFormat="1" ht="11.25" x14ac:dyDescent="0.2">
      <c r="A6" s="42">
        <v>1</v>
      </c>
      <c r="B6" s="48">
        <v>2</v>
      </c>
      <c r="C6" s="42">
        <v>5</v>
      </c>
      <c r="D6" s="42">
        <v>6</v>
      </c>
      <c r="E6" s="42">
        <v>7</v>
      </c>
    </row>
    <row r="7" spans="1:5" ht="15" customHeight="1" x14ac:dyDescent="0.25">
      <c r="A7" s="41"/>
      <c r="B7" s="49" t="s">
        <v>67</v>
      </c>
      <c r="C7" s="41"/>
      <c r="D7" s="41"/>
      <c r="E7" s="41"/>
    </row>
    <row r="8" spans="1:5" ht="24.75" customHeight="1" x14ac:dyDescent="0.25">
      <c r="A8" s="16">
        <v>8</v>
      </c>
      <c r="B8" s="113" t="s">
        <v>11</v>
      </c>
      <c r="C8" s="6"/>
      <c r="D8" s="6"/>
      <c r="E8" s="6"/>
    </row>
    <row r="9" spans="1:5" ht="15" customHeight="1" x14ac:dyDescent="0.25">
      <c r="A9" s="8">
        <v>84</v>
      </c>
      <c r="B9" s="8" t="s">
        <v>16</v>
      </c>
      <c r="C9" s="6"/>
      <c r="D9" s="6"/>
      <c r="E9" s="6"/>
    </row>
    <row r="10" spans="1:5" ht="15" customHeight="1" x14ac:dyDescent="0.25">
      <c r="A10" s="16"/>
      <c r="B10" s="49" t="s">
        <v>68</v>
      </c>
      <c r="C10" s="6"/>
      <c r="D10" s="6"/>
      <c r="E10" s="6"/>
    </row>
    <row r="11" spans="1:5" ht="21.75" customHeight="1" x14ac:dyDescent="0.25">
      <c r="A11" s="18">
        <v>5</v>
      </c>
      <c r="B11" s="114" t="s">
        <v>12</v>
      </c>
      <c r="C11" s="6"/>
      <c r="D11" s="6"/>
      <c r="E11" s="6"/>
    </row>
    <row r="12" spans="1:5" ht="25.5" customHeight="1" x14ac:dyDescent="0.25">
      <c r="A12" s="8">
        <v>54</v>
      </c>
      <c r="B12" s="115" t="s">
        <v>17</v>
      </c>
      <c r="C12" s="6"/>
      <c r="D12" s="6"/>
      <c r="E12" s="50"/>
    </row>
    <row r="15" spans="1:5" ht="15.75" x14ac:dyDescent="0.25">
      <c r="A15" s="143" t="s">
        <v>69</v>
      </c>
      <c r="B15" s="143"/>
      <c r="C15" s="143"/>
      <c r="D15" s="143"/>
      <c r="E15" s="143"/>
    </row>
    <row r="16" spans="1:5" ht="25.5" x14ac:dyDescent="0.25">
      <c r="A16" s="41" t="s">
        <v>66</v>
      </c>
      <c r="B16" s="47" t="s">
        <v>52</v>
      </c>
      <c r="C16" s="41" t="s">
        <v>51</v>
      </c>
      <c r="D16" s="41" t="s">
        <v>53</v>
      </c>
      <c r="E16" s="41" t="s">
        <v>54</v>
      </c>
    </row>
    <row r="17" spans="1:5" s="40" customFormat="1" ht="11.25" x14ac:dyDescent="0.2">
      <c r="A17" s="42">
        <v>1</v>
      </c>
      <c r="B17" s="48">
        <v>2</v>
      </c>
      <c r="C17" s="42">
        <v>5</v>
      </c>
      <c r="D17" s="42">
        <v>6</v>
      </c>
      <c r="E17" s="42">
        <v>7</v>
      </c>
    </row>
    <row r="18" spans="1:5" ht="15" customHeight="1" x14ac:dyDescent="0.25">
      <c r="A18" s="51"/>
      <c r="B18" s="49" t="s">
        <v>70</v>
      </c>
      <c r="C18" s="41"/>
      <c r="D18" s="41"/>
      <c r="E18" s="41"/>
    </row>
    <row r="19" spans="1:5" s="54" customFormat="1" ht="15" customHeight="1" x14ac:dyDescent="0.25">
      <c r="A19" s="52" t="s">
        <v>71</v>
      </c>
      <c r="B19" s="29" t="s">
        <v>72</v>
      </c>
      <c r="C19" s="53"/>
      <c r="D19" s="53"/>
      <c r="E19" s="53"/>
    </row>
    <row r="20" spans="1:5" s="54" customFormat="1" ht="23.25" customHeight="1" x14ac:dyDescent="0.25">
      <c r="A20" s="55" t="s">
        <v>73</v>
      </c>
      <c r="B20" s="112" t="s">
        <v>74</v>
      </c>
      <c r="C20" s="56"/>
      <c r="D20" s="56"/>
      <c r="E20" s="56"/>
    </row>
    <row r="21" spans="1:5" ht="15" customHeight="1" x14ac:dyDescent="0.25">
      <c r="A21" s="57"/>
      <c r="B21" s="49" t="s">
        <v>68</v>
      </c>
      <c r="C21" s="6"/>
      <c r="D21" s="6"/>
      <c r="E21" s="6"/>
    </row>
    <row r="22" spans="1:5" s="54" customFormat="1" ht="15" customHeight="1" x14ac:dyDescent="0.25">
      <c r="A22" s="52">
        <v>1</v>
      </c>
      <c r="B22" s="29" t="s">
        <v>7</v>
      </c>
      <c r="C22" s="53"/>
      <c r="D22" s="53"/>
      <c r="E22" s="53"/>
    </row>
    <row r="23" spans="1:5" s="54" customFormat="1" ht="15" customHeight="1" x14ac:dyDescent="0.25">
      <c r="A23" s="55" t="s">
        <v>75</v>
      </c>
      <c r="B23" s="35" t="s">
        <v>7</v>
      </c>
      <c r="C23" s="56"/>
      <c r="D23" s="56"/>
      <c r="E23" s="56"/>
    </row>
    <row r="24" spans="1:5" s="54" customFormat="1" ht="15" customHeight="1" x14ac:dyDescent="0.25">
      <c r="A24" s="52" t="s">
        <v>76</v>
      </c>
      <c r="B24" s="29" t="s">
        <v>18</v>
      </c>
      <c r="C24" s="53"/>
      <c r="D24" s="53"/>
      <c r="E24" s="53"/>
    </row>
    <row r="25" spans="1:5" s="54" customFormat="1" ht="15" customHeight="1" x14ac:dyDescent="0.25">
      <c r="A25" s="55" t="s">
        <v>77</v>
      </c>
      <c r="B25" s="35" t="s">
        <v>78</v>
      </c>
      <c r="C25" s="56"/>
      <c r="D25" s="56"/>
      <c r="E25" s="56"/>
    </row>
  </sheetData>
  <mergeCells count="3">
    <mergeCell ref="A2:E2"/>
    <mergeCell ref="A4:E4"/>
    <mergeCell ref="A15:E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59"/>
  <sheetViews>
    <sheetView tabSelected="1" topLeftCell="A29" workbookViewId="0">
      <selection activeCell="B68" sqref="B68"/>
    </sheetView>
  </sheetViews>
  <sheetFormatPr defaultRowHeight="15" x14ac:dyDescent="0.25"/>
  <cols>
    <col min="1" max="1" width="17.5703125" customWidth="1"/>
    <col min="2" max="2" width="36.85546875" customWidth="1"/>
    <col min="3" max="3" width="15.7109375" customWidth="1"/>
    <col min="4" max="4" width="20.7109375" customWidth="1"/>
    <col min="5" max="5" width="15.7109375" customWidth="1"/>
    <col min="7" max="7" width="9.140625" style="119"/>
    <col min="8" max="8" width="10.140625" bestFit="1" customWidth="1"/>
    <col min="9" max="9" width="9.28515625" bestFit="1" customWidth="1"/>
    <col min="10" max="10" width="10.7109375" style="119" bestFit="1" customWidth="1"/>
    <col min="11" max="11" width="10.140625" bestFit="1" customWidth="1"/>
    <col min="13" max="13" width="9.7109375" bestFit="1" customWidth="1"/>
    <col min="14" max="14" width="9.140625" style="119"/>
    <col min="15" max="15" width="9.7109375" bestFit="1" customWidth="1"/>
  </cols>
  <sheetData>
    <row r="1" spans="1:15" ht="18" x14ac:dyDescent="0.25">
      <c r="A1" s="3" t="s">
        <v>37</v>
      </c>
      <c r="B1" s="3"/>
      <c r="C1" s="4"/>
      <c r="D1" s="4"/>
      <c r="E1" s="4"/>
    </row>
    <row r="2" spans="1:15" ht="18" customHeight="1" x14ac:dyDescent="0.25">
      <c r="A2" s="143" t="s">
        <v>13</v>
      </c>
      <c r="B2" s="144"/>
      <c r="C2" s="144"/>
      <c r="D2" s="170"/>
      <c r="E2" s="170"/>
    </row>
    <row r="3" spans="1:15" ht="18" x14ac:dyDescent="0.25">
      <c r="A3" s="3"/>
      <c r="B3" s="3"/>
      <c r="C3" s="4"/>
      <c r="D3" s="4"/>
      <c r="E3" s="4"/>
    </row>
    <row r="4" spans="1:15" s="32" customFormat="1" ht="23.25" customHeight="1" x14ac:dyDescent="0.25">
      <c r="A4" s="41" t="s">
        <v>55</v>
      </c>
      <c r="B4" s="41" t="s">
        <v>52</v>
      </c>
      <c r="C4" s="65" t="s">
        <v>51</v>
      </c>
      <c r="D4" s="65" t="s">
        <v>107</v>
      </c>
      <c r="E4" s="65" t="s">
        <v>108</v>
      </c>
      <c r="G4" s="116"/>
      <c r="J4" s="116"/>
      <c r="N4" s="116"/>
    </row>
    <row r="5" spans="1:15" s="44" customFormat="1" ht="10.5" customHeight="1" x14ac:dyDescent="0.2">
      <c r="A5" s="42">
        <v>1</v>
      </c>
      <c r="B5" s="42">
        <v>2</v>
      </c>
      <c r="C5" s="43">
        <v>3</v>
      </c>
      <c r="D5" s="43">
        <v>4</v>
      </c>
      <c r="E5" s="43">
        <v>5</v>
      </c>
      <c r="G5" s="117"/>
      <c r="J5" s="117"/>
      <c r="N5" s="117"/>
    </row>
    <row r="6" spans="1:15" s="46" customFormat="1" ht="38.25" customHeight="1" x14ac:dyDescent="0.2">
      <c r="A6" s="38" t="s">
        <v>56</v>
      </c>
      <c r="B6" s="38" t="s">
        <v>57</v>
      </c>
      <c r="C6" s="45"/>
      <c r="D6" s="45"/>
      <c r="E6" s="45"/>
      <c r="G6" s="118"/>
      <c r="J6" s="118"/>
      <c r="N6" s="118"/>
    </row>
    <row r="7" spans="1:15" s="46" customFormat="1" ht="38.25" customHeight="1" x14ac:dyDescent="0.2">
      <c r="A7" s="38" t="s">
        <v>58</v>
      </c>
      <c r="B7" s="38" t="s">
        <v>59</v>
      </c>
      <c r="C7" s="45"/>
      <c r="D7" s="45"/>
      <c r="E7" s="45"/>
      <c r="G7" s="118"/>
      <c r="J7" s="118"/>
      <c r="N7" s="118"/>
    </row>
    <row r="8" spans="1:15" s="46" customFormat="1" ht="38.25" customHeight="1" x14ac:dyDescent="0.2">
      <c r="A8" s="38" t="s">
        <v>60</v>
      </c>
      <c r="B8" s="38" t="s">
        <v>61</v>
      </c>
      <c r="C8" s="45"/>
      <c r="D8" s="45"/>
      <c r="E8" s="45"/>
      <c r="G8" s="118"/>
      <c r="J8" s="118"/>
      <c r="N8" s="118"/>
    </row>
    <row r="9" spans="1:15" x14ac:dyDescent="0.25">
      <c r="A9" s="38" t="s">
        <v>62</v>
      </c>
      <c r="B9" s="39" t="s">
        <v>29</v>
      </c>
      <c r="C9" s="25">
        <v>437634.8</v>
      </c>
      <c r="D9" s="25">
        <f>D10+D46</f>
        <v>26853</v>
      </c>
      <c r="E9" s="25">
        <f t="shared" ref="E9:E10" si="0">C9+D9</f>
        <v>464487.8</v>
      </c>
      <c r="K9" s="12"/>
    </row>
    <row r="10" spans="1:15" x14ac:dyDescent="0.25">
      <c r="A10" s="38" t="s">
        <v>28</v>
      </c>
      <c r="B10" s="39" t="s">
        <v>63</v>
      </c>
      <c r="C10" s="25">
        <v>428934.8</v>
      </c>
      <c r="D10" s="25">
        <f>D12+D20+D24+D31+D39</f>
        <v>25153</v>
      </c>
      <c r="E10" s="25">
        <f t="shared" si="0"/>
        <v>454087.8</v>
      </c>
      <c r="J10" s="120"/>
    </row>
    <row r="11" spans="1:15" ht="0.75" customHeight="1" x14ac:dyDescent="0.25">
      <c r="A11" s="38"/>
      <c r="B11" s="39"/>
      <c r="C11" s="34"/>
      <c r="D11" s="34"/>
      <c r="E11" s="34"/>
      <c r="J11" s="120"/>
    </row>
    <row r="12" spans="1:15" x14ac:dyDescent="0.25">
      <c r="A12" s="74" t="s">
        <v>32</v>
      </c>
      <c r="B12" s="74" t="s">
        <v>44</v>
      </c>
      <c r="C12" s="75">
        <v>284080</v>
      </c>
      <c r="D12" s="75">
        <v>15553</v>
      </c>
      <c r="E12" s="75">
        <v>299633</v>
      </c>
      <c r="J12" s="120"/>
      <c r="K12" s="12"/>
      <c r="M12" s="12"/>
    </row>
    <row r="13" spans="1:15" x14ac:dyDescent="0.25">
      <c r="A13" s="39">
        <v>3</v>
      </c>
      <c r="B13" s="38" t="s">
        <v>8</v>
      </c>
      <c r="C13" s="25">
        <v>271580</v>
      </c>
      <c r="D13" s="25">
        <v>2650</v>
      </c>
      <c r="E13" s="25">
        <v>274230</v>
      </c>
      <c r="I13" s="12"/>
      <c r="J13" s="121"/>
      <c r="K13" s="12"/>
      <c r="L13" s="12"/>
      <c r="M13" s="12"/>
      <c r="N13" s="121"/>
      <c r="O13" s="12"/>
    </row>
    <row r="14" spans="1:15" x14ac:dyDescent="0.25">
      <c r="A14" s="38">
        <v>31</v>
      </c>
      <c r="B14" s="38" t="s">
        <v>9</v>
      </c>
      <c r="C14" s="25">
        <v>237200</v>
      </c>
      <c r="D14" s="25">
        <v>-2500</v>
      </c>
      <c r="E14" s="25">
        <v>234700</v>
      </c>
      <c r="I14" s="12"/>
      <c r="J14" s="121"/>
      <c r="K14" s="12"/>
      <c r="L14" s="12"/>
      <c r="M14" s="12"/>
      <c r="N14" s="121"/>
      <c r="O14" s="12"/>
    </row>
    <row r="15" spans="1:15" x14ac:dyDescent="0.25">
      <c r="A15" s="38">
        <v>32</v>
      </c>
      <c r="B15" s="38" t="s">
        <v>15</v>
      </c>
      <c r="C15" s="25">
        <v>33580</v>
      </c>
      <c r="D15" s="25">
        <v>5150</v>
      </c>
      <c r="E15" s="25">
        <v>38730</v>
      </c>
      <c r="I15" s="12"/>
      <c r="J15" s="121"/>
      <c r="K15" s="12"/>
      <c r="L15" s="12"/>
      <c r="M15" s="12"/>
      <c r="N15" s="121"/>
      <c r="O15" s="12"/>
    </row>
    <row r="16" spans="1:15" x14ac:dyDescent="0.25">
      <c r="A16" s="38">
        <v>34</v>
      </c>
      <c r="B16" s="38" t="s">
        <v>27</v>
      </c>
      <c r="C16" s="25">
        <v>800</v>
      </c>
      <c r="D16" s="25">
        <v>0</v>
      </c>
      <c r="E16" s="25">
        <v>800</v>
      </c>
    </row>
    <row r="17" spans="1:14" ht="25.5" x14ac:dyDescent="0.25">
      <c r="A17" s="38">
        <v>4</v>
      </c>
      <c r="B17" s="38" t="s">
        <v>10</v>
      </c>
      <c r="C17" s="25">
        <v>12500</v>
      </c>
      <c r="D17" s="25">
        <v>12903</v>
      </c>
      <c r="E17" s="25">
        <v>25403</v>
      </c>
    </row>
    <row r="18" spans="1:14" ht="25.5" x14ac:dyDescent="0.25">
      <c r="A18" s="38">
        <v>42</v>
      </c>
      <c r="B18" s="38" t="s">
        <v>38</v>
      </c>
      <c r="C18" s="25">
        <v>12500</v>
      </c>
      <c r="D18" s="25">
        <v>3000</v>
      </c>
      <c r="E18" s="25">
        <v>15500</v>
      </c>
    </row>
    <row r="19" spans="1:14" x14ac:dyDescent="0.25">
      <c r="A19" s="38">
        <v>45</v>
      </c>
      <c r="B19" s="38" t="s">
        <v>34</v>
      </c>
      <c r="C19" s="25">
        <v>0</v>
      </c>
      <c r="D19" s="25">
        <v>9903</v>
      </c>
      <c r="E19" s="25">
        <v>9903</v>
      </c>
    </row>
    <row r="20" spans="1:14" x14ac:dyDescent="0.25">
      <c r="A20" s="74" t="s">
        <v>32</v>
      </c>
      <c r="B20" s="74" t="s">
        <v>48</v>
      </c>
      <c r="C20" s="75">
        <v>3000</v>
      </c>
      <c r="D20" s="75">
        <v>1300</v>
      </c>
      <c r="E20" s="75">
        <v>4300</v>
      </c>
    </row>
    <row r="21" spans="1:14" x14ac:dyDescent="0.25">
      <c r="A21" s="38">
        <v>3</v>
      </c>
      <c r="B21" s="38" t="s">
        <v>8</v>
      </c>
      <c r="C21" s="25">
        <v>3000</v>
      </c>
      <c r="D21" s="25">
        <v>1300</v>
      </c>
      <c r="E21" s="25">
        <v>4300</v>
      </c>
    </row>
    <row r="22" spans="1:14" x14ac:dyDescent="0.25">
      <c r="A22" s="38">
        <v>32</v>
      </c>
      <c r="B22" s="38" t="s">
        <v>15</v>
      </c>
      <c r="C22" s="25">
        <v>3000</v>
      </c>
      <c r="D22" s="25">
        <v>1200</v>
      </c>
      <c r="E22" s="25">
        <v>4200</v>
      </c>
    </row>
    <row r="23" spans="1:14" s="15" customFormat="1" ht="30" customHeight="1" x14ac:dyDescent="0.25">
      <c r="A23" s="38">
        <v>38</v>
      </c>
      <c r="B23" s="38" t="s">
        <v>113</v>
      </c>
      <c r="C23" s="25"/>
      <c r="D23" s="25">
        <v>100</v>
      </c>
      <c r="E23" s="25">
        <v>100</v>
      </c>
      <c r="G23" s="119"/>
      <c r="J23" s="119"/>
      <c r="N23" s="119"/>
    </row>
    <row r="24" spans="1:14" ht="14.45" customHeight="1" x14ac:dyDescent="0.25">
      <c r="A24" s="74" t="s">
        <v>32</v>
      </c>
      <c r="B24" s="74" t="s">
        <v>41</v>
      </c>
      <c r="C24" s="75">
        <v>9135.7999999999993</v>
      </c>
      <c r="D24" s="75">
        <v>0</v>
      </c>
      <c r="E24" s="75">
        <v>9135.7999999999993</v>
      </c>
    </row>
    <row r="25" spans="1:14" s="15" customFormat="1" ht="14.45" customHeight="1" x14ac:dyDescent="0.25">
      <c r="A25" s="38">
        <v>3</v>
      </c>
      <c r="B25" s="38" t="s">
        <v>8</v>
      </c>
      <c r="C25" s="25">
        <v>0</v>
      </c>
      <c r="D25" s="25">
        <v>0</v>
      </c>
      <c r="E25" s="25">
        <v>0</v>
      </c>
      <c r="G25" s="119"/>
      <c r="J25" s="119"/>
      <c r="N25" s="119"/>
    </row>
    <row r="26" spans="1:14" s="15" customFormat="1" ht="14.45" customHeight="1" x14ac:dyDescent="0.25">
      <c r="A26" s="38">
        <v>31</v>
      </c>
      <c r="B26" s="38" t="s">
        <v>9</v>
      </c>
      <c r="C26" s="25">
        <v>0</v>
      </c>
      <c r="D26" s="25">
        <v>0</v>
      </c>
      <c r="E26" s="25">
        <v>0</v>
      </c>
      <c r="G26" s="119"/>
      <c r="J26" s="119"/>
      <c r="N26" s="119"/>
    </row>
    <row r="27" spans="1:14" s="15" customFormat="1" ht="14.45" customHeight="1" x14ac:dyDescent="0.25">
      <c r="A27" s="38">
        <v>32</v>
      </c>
      <c r="B27" s="38" t="s">
        <v>15</v>
      </c>
      <c r="C27" s="25">
        <v>0</v>
      </c>
      <c r="D27" s="25">
        <v>0</v>
      </c>
      <c r="E27" s="25">
        <v>0</v>
      </c>
      <c r="G27" s="119"/>
      <c r="J27" s="119"/>
      <c r="N27" s="119"/>
    </row>
    <row r="28" spans="1:14" ht="29.45" customHeight="1" x14ac:dyDescent="0.25">
      <c r="A28" s="38">
        <v>4</v>
      </c>
      <c r="B28" s="38" t="s">
        <v>10</v>
      </c>
      <c r="C28" s="25">
        <v>9135.7999999999993</v>
      </c>
      <c r="D28" s="25">
        <v>0</v>
      </c>
      <c r="E28" s="25">
        <v>9135.7999999999993</v>
      </c>
    </row>
    <row r="29" spans="1:14" ht="25.9" customHeight="1" x14ac:dyDescent="0.25">
      <c r="A29" s="38">
        <v>42</v>
      </c>
      <c r="B29" s="38" t="s">
        <v>42</v>
      </c>
      <c r="C29" s="25">
        <v>0</v>
      </c>
      <c r="D29" s="25">
        <v>0</v>
      </c>
      <c r="E29" s="25">
        <v>0</v>
      </c>
    </row>
    <row r="30" spans="1:14" s="15" customFormat="1" ht="14.45" customHeight="1" x14ac:dyDescent="0.25">
      <c r="A30" s="38">
        <v>45</v>
      </c>
      <c r="B30" s="38" t="s">
        <v>34</v>
      </c>
      <c r="C30" s="25">
        <v>9135.7999999999993</v>
      </c>
      <c r="D30" s="25">
        <v>0</v>
      </c>
      <c r="E30" s="25">
        <v>9135.7999999999993</v>
      </c>
      <c r="G30" s="119"/>
      <c r="J30" s="119"/>
      <c r="N30" s="119"/>
    </row>
    <row r="31" spans="1:14" ht="14.45" customHeight="1" x14ac:dyDescent="0.25">
      <c r="A31" s="74" t="s">
        <v>32</v>
      </c>
      <c r="B31" s="74" t="s">
        <v>49</v>
      </c>
      <c r="C31" s="75">
        <v>16419</v>
      </c>
      <c r="D31" s="75">
        <v>2300</v>
      </c>
      <c r="E31" s="75">
        <v>18719</v>
      </c>
    </row>
    <row r="32" spans="1:14" ht="14.45" customHeight="1" x14ac:dyDescent="0.25">
      <c r="A32" s="38">
        <v>3</v>
      </c>
      <c r="B32" s="38" t="s">
        <v>8</v>
      </c>
      <c r="C32" s="25">
        <v>10419</v>
      </c>
      <c r="D32" s="25">
        <v>950</v>
      </c>
      <c r="E32" s="25">
        <v>11369</v>
      </c>
    </row>
    <row r="33" spans="1:81" ht="14.45" customHeight="1" x14ac:dyDescent="0.25">
      <c r="A33" s="38">
        <v>31</v>
      </c>
      <c r="B33" s="38" t="s">
        <v>9</v>
      </c>
      <c r="C33" s="25">
        <v>10237</v>
      </c>
      <c r="D33" s="25">
        <v>0</v>
      </c>
      <c r="E33" s="25">
        <v>10237</v>
      </c>
    </row>
    <row r="34" spans="1:81" ht="14.45" customHeight="1" x14ac:dyDescent="0.25">
      <c r="A34" s="38">
        <v>32</v>
      </c>
      <c r="B34" s="38" t="s">
        <v>15</v>
      </c>
      <c r="C34" s="25">
        <v>182</v>
      </c>
      <c r="D34" s="25">
        <v>850</v>
      </c>
      <c r="E34" s="25">
        <v>1032</v>
      </c>
    </row>
    <row r="35" spans="1:81" s="15" customFormat="1" ht="13.9" customHeight="1" x14ac:dyDescent="0.25">
      <c r="A35" s="38">
        <v>34</v>
      </c>
      <c r="B35" s="38" t="s">
        <v>27</v>
      </c>
      <c r="C35" s="25">
        <v>0</v>
      </c>
      <c r="D35" s="25">
        <v>100</v>
      </c>
      <c r="E35" s="25">
        <v>100</v>
      </c>
      <c r="G35" s="119"/>
      <c r="H35" s="13"/>
      <c r="J35" s="119"/>
      <c r="N35" s="119"/>
    </row>
    <row r="36" spans="1:81" ht="14.45" customHeight="1" x14ac:dyDescent="0.25">
      <c r="A36" s="38">
        <v>4</v>
      </c>
      <c r="B36" s="38" t="s">
        <v>31</v>
      </c>
      <c r="C36" s="25">
        <v>6000</v>
      </c>
      <c r="D36" s="25">
        <v>1350</v>
      </c>
      <c r="E36" s="25">
        <v>7350</v>
      </c>
    </row>
    <row r="37" spans="1:81" ht="28.9" customHeight="1" x14ac:dyDescent="0.25">
      <c r="A37" s="38">
        <v>42</v>
      </c>
      <c r="B37" s="38" t="s">
        <v>38</v>
      </c>
      <c r="C37" s="25">
        <v>4000</v>
      </c>
      <c r="D37" s="25">
        <v>1275</v>
      </c>
      <c r="E37" s="25">
        <v>5275</v>
      </c>
    </row>
    <row r="38" spans="1:81" s="15" customFormat="1" ht="14.45" customHeight="1" x14ac:dyDescent="0.25">
      <c r="A38" s="38">
        <v>45</v>
      </c>
      <c r="B38" s="38" t="s">
        <v>34</v>
      </c>
      <c r="C38" s="25">
        <v>2000</v>
      </c>
      <c r="D38" s="25">
        <v>75</v>
      </c>
      <c r="E38" s="25">
        <v>2075</v>
      </c>
      <c r="G38" s="119"/>
      <c r="J38" s="119"/>
      <c r="N38" s="119"/>
    </row>
    <row r="39" spans="1:81" s="11" customFormat="1" ht="14.45" customHeight="1" x14ac:dyDescent="0.25">
      <c r="A39" s="74" t="s">
        <v>30</v>
      </c>
      <c r="B39" s="74" t="s">
        <v>50</v>
      </c>
      <c r="C39" s="75">
        <v>116300</v>
      </c>
      <c r="D39" s="75">
        <v>6000</v>
      </c>
      <c r="E39" s="75">
        <v>122300</v>
      </c>
      <c r="G39" s="119"/>
      <c r="J39" s="119"/>
      <c r="N39" s="119"/>
    </row>
    <row r="40" spans="1:81" ht="14.45" customHeight="1" x14ac:dyDescent="0.25">
      <c r="A40" s="39">
        <v>3</v>
      </c>
      <c r="B40" s="39" t="s">
        <v>8</v>
      </c>
      <c r="C40" s="25">
        <v>40300</v>
      </c>
      <c r="D40" s="25">
        <v>0</v>
      </c>
      <c r="E40" s="25">
        <v>40300</v>
      </c>
    </row>
    <row r="41" spans="1:81" ht="14.45" customHeight="1" x14ac:dyDescent="0.25">
      <c r="A41" s="38">
        <v>31</v>
      </c>
      <c r="B41" s="38" t="s">
        <v>9</v>
      </c>
      <c r="C41" s="25">
        <v>32200</v>
      </c>
      <c r="D41" s="25">
        <v>0</v>
      </c>
      <c r="E41" s="25">
        <v>32200</v>
      </c>
    </row>
    <row r="42" spans="1:81" ht="14.45" customHeight="1" x14ac:dyDescent="0.25">
      <c r="A42" s="38">
        <v>32</v>
      </c>
      <c r="B42" s="38" t="s">
        <v>15</v>
      </c>
      <c r="C42" s="25">
        <v>8100</v>
      </c>
      <c r="D42" s="25">
        <v>0</v>
      </c>
      <c r="E42" s="25">
        <v>8100</v>
      </c>
    </row>
    <row r="43" spans="1:81" ht="14.45" customHeight="1" x14ac:dyDescent="0.25">
      <c r="A43" s="38">
        <v>4</v>
      </c>
      <c r="B43" s="38" t="s">
        <v>31</v>
      </c>
      <c r="C43" s="25">
        <v>76000</v>
      </c>
      <c r="D43" s="25">
        <v>6000</v>
      </c>
      <c r="E43" s="25">
        <v>82000</v>
      </c>
    </row>
    <row r="44" spans="1:81" ht="14.45" customHeight="1" x14ac:dyDescent="0.25">
      <c r="A44" s="38">
        <v>42</v>
      </c>
      <c r="B44" s="38" t="s">
        <v>31</v>
      </c>
      <c r="C44" s="25">
        <v>56000</v>
      </c>
      <c r="D44" s="25">
        <v>4000</v>
      </c>
      <c r="E44" s="25">
        <v>60000</v>
      </c>
    </row>
    <row r="45" spans="1:81" ht="14.45" customHeight="1" x14ac:dyDescent="0.25">
      <c r="A45" s="38">
        <v>45</v>
      </c>
      <c r="B45" s="38" t="s">
        <v>34</v>
      </c>
      <c r="C45" s="25">
        <v>20000</v>
      </c>
      <c r="D45" s="25">
        <v>2000</v>
      </c>
      <c r="E45" s="25">
        <v>22000</v>
      </c>
    </row>
    <row r="46" spans="1:81" ht="14.45" customHeight="1" x14ac:dyDescent="0.25">
      <c r="A46" s="76" t="s">
        <v>35</v>
      </c>
      <c r="B46" s="77" t="s">
        <v>33</v>
      </c>
      <c r="C46" s="78">
        <v>8700</v>
      </c>
      <c r="D46" s="78">
        <v>1700</v>
      </c>
      <c r="E46" s="78">
        <v>10400</v>
      </c>
    </row>
    <row r="47" spans="1:81" s="14" customFormat="1" ht="14.45" customHeight="1" x14ac:dyDescent="0.25">
      <c r="A47" s="74" t="s">
        <v>30</v>
      </c>
      <c r="B47" s="74" t="s">
        <v>36</v>
      </c>
      <c r="C47" s="75">
        <v>3000</v>
      </c>
      <c r="D47" s="75">
        <v>0</v>
      </c>
      <c r="E47" s="75">
        <v>3000</v>
      </c>
      <c r="F47" s="11"/>
      <c r="G47" s="119"/>
      <c r="H47" s="11"/>
      <c r="I47" s="11"/>
      <c r="J47" s="119"/>
      <c r="K47" s="11"/>
      <c r="L47" s="11"/>
      <c r="M47" s="11"/>
      <c r="N47" s="119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</row>
    <row r="48" spans="1:81" ht="14.45" customHeight="1" x14ac:dyDescent="0.25">
      <c r="A48" s="38">
        <v>3</v>
      </c>
      <c r="B48" s="38" t="s">
        <v>8</v>
      </c>
      <c r="C48" s="25">
        <v>3000</v>
      </c>
      <c r="D48" s="25">
        <v>0</v>
      </c>
      <c r="E48" s="25">
        <v>3000</v>
      </c>
    </row>
    <row r="49" spans="1:14" x14ac:dyDescent="0.25">
      <c r="A49" s="38">
        <v>32</v>
      </c>
      <c r="B49" s="38" t="s">
        <v>15</v>
      </c>
      <c r="C49" s="25">
        <v>3000</v>
      </c>
      <c r="D49" s="25">
        <v>0</v>
      </c>
      <c r="E49" s="25">
        <v>3000</v>
      </c>
    </row>
    <row r="50" spans="1:14" ht="14.25" customHeight="1" x14ac:dyDescent="0.25">
      <c r="A50" s="74" t="s">
        <v>30</v>
      </c>
      <c r="B50" s="74" t="s">
        <v>50</v>
      </c>
      <c r="C50" s="75">
        <v>3700</v>
      </c>
      <c r="D50" s="75">
        <v>3000</v>
      </c>
      <c r="E50" s="75">
        <v>6700</v>
      </c>
    </row>
    <row r="51" spans="1:14" ht="14.25" customHeight="1" x14ac:dyDescent="0.25">
      <c r="A51" s="38">
        <v>3</v>
      </c>
      <c r="B51" s="38" t="s">
        <v>8</v>
      </c>
      <c r="C51" s="25">
        <v>3700</v>
      </c>
      <c r="D51" s="25">
        <v>3000</v>
      </c>
      <c r="E51" s="25">
        <v>6700</v>
      </c>
    </row>
    <row r="52" spans="1:14" ht="14.25" customHeight="1" x14ac:dyDescent="0.25">
      <c r="A52" s="38">
        <v>32</v>
      </c>
      <c r="B52" s="38" t="s">
        <v>15</v>
      </c>
      <c r="C52" s="25">
        <v>3700</v>
      </c>
      <c r="D52" s="25">
        <v>3000</v>
      </c>
      <c r="E52" s="25">
        <v>6700</v>
      </c>
    </row>
    <row r="53" spans="1:14" ht="14.45" customHeight="1" x14ac:dyDescent="0.25">
      <c r="A53" s="74" t="s">
        <v>32</v>
      </c>
      <c r="B53" s="74" t="s">
        <v>48</v>
      </c>
      <c r="C53" s="75">
        <v>2000</v>
      </c>
      <c r="D53" s="75">
        <v>-1300</v>
      </c>
      <c r="E53" s="75">
        <v>700</v>
      </c>
    </row>
    <row r="54" spans="1:14" s="15" customFormat="1" ht="14.45" customHeight="1" x14ac:dyDescent="0.25">
      <c r="A54" s="38">
        <v>3</v>
      </c>
      <c r="B54" s="38" t="s">
        <v>8</v>
      </c>
      <c r="C54" s="25">
        <v>2000</v>
      </c>
      <c r="D54" s="25">
        <v>-1300</v>
      </c>
      <c r="E54" s="25">
        <v>700</v>
      </c>
      <c r="G54" s="119"/>
      <c r="J54" s="119"/>
      <c r="N54" s="119"/>
    </row>
    <row r="55" spans="1:14" s="15" customFormat="1" ht="14.45" customHeight="1" x14ac:dyDescent="0.25">
      <c r="A55" s="38">
        <v>32</v>
      </c>
      <c r="B55" s="38" t="s">
        <v>15</v>
      </c>
      <c r="C55" s="25">
        <v>2000</v>
      </c>
      <c r="D55" s="25">
        <v>-1300</v>
      </c>
      <c r="E55" s="25">
        <v>700</v>
      </c>
      <c r="G55" s="119"/>
      <c r="J55" s="119"/>
      <c r="N55" s="119"/>
    </row>
    <row r="56" spans="1:14" hidden="1" x14ac:dyDescent="0.25"/>
    <row r="57" spans="1:14" x14ac:dyDescent="0.25">
      <c r="A57" t="s">
        <v>116</v>
      </c>
    </row>
    <row r="58" spans="1:14" x14ac:dyDescent="0.25">
      <c r="A58" t="s">
        <v>117</v>
      </c>
      <c r="C58" s="176" t="s">
        <v>118</v>
      </c>
      <c r="D58" s="176"/>
    </row>
    <row r="59" spans="1:14" x14ac:dyDescent="0.25">
      <c r="A59" t="s">
        <v>114</v>
      </c>
      <c r="C59" s="176" t="s">
        <v>119</v>
      </c>
      <c r="D59" s="176"/>
    </row>
  </sheetData>
  <mergeCells count="3">
    <mergeCell ref="A2:E2"/>
    <mergeCell ref="C58:D58"/>
    <mergeCell ref="C59:D59"/>
  </mergeCells>
  <pageMargins left="0.70866141732283472" right="0.70866141732283472" top="0.74803149606299213" bottom="0.74803149606299213" header="0.31496062992125984" footer="0.31496062992125984"/>
  <pageSetup paperSize="9" scale="75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Kamenečki</cp:lastModifiedBy>
  <cp:lastPrinted>2025-12-05T09:12:47Z</cp:lastPrinted>
  <dcterms:created xsi:type="dcterms:W3CDTF">2022-08-12T12:51:27Z</dcterms:created>
  <dcterms:modified xsi:type="dcterms:W3CDTF">2025-12-05T09:17:08Z</dcterms:modified>
</cp:coreProperties>
</file>